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415" windowHeight="5385" firstSheet="2" activeTab="5"/>
  </bookViews>
  <sheets>
    <sheet name="BCA I" sheetId="1" r:id="rId1"/>
    <sheet name="BCA II" sheetId="2" r:id="rId2"/>
    <sheet name="BCA III" sheetId="3" r:id="rId3"/>
    <sheet name="PGDCA" sheetId="4" r:id="rId4"/>
    <sheet name="MSc(IT) I" sheetId="5" r:id="rId5"/>
    <sheet name="MSc(IT) II" sheetId="6" r:id="rId6"/>
  </sheets>
  <calcPr calcId="124519"/>
</workbook>
</file>

<file path=xl/calcChain.xml><?xml version="1.0" encoding="utf-8"?>
<calcChain xmlns="http://schemas.openxmlformats.org/spreadsheetml/2006/main">
  <c r="K16" i="5"/>
  <c r="J16"/>
  <c r="I16"/>
  <c r="I38" i="6"/>
  <c r="J38" s="1"/>
  <c r="K38" s="1"/>
  <c r="I37"/>
  <c r="J37" s="1"/>
  <c r="K37" s="1"/>
  <c r="I36"/>
  <c r="J36" s="1"/>
  <c r="K36" s="1"/>
  <c r="I35"/>
  <c r="J35" s="1"/>
  <c r="K35" s="1"/>
  <c r="I34"/>
  <c r="J34" s="1"/>
  <c r="K34" s="1"/>
  <c r="I33"/>
  <c r="J33" s="1"/>
  <c r="K33" s="1"/>
  <c r="I32"/>
  <c r="J32" s="1"/>
  <c r="K32" s="1"/>
  <c r="I31"/>
  <c r="J31" s="1"/>
  <c r="K31" s="1"/>
  <c r="I30"/>
  <c r="J30" s="1"/>
  <c r="K30" s="1"/>
  <c r="I29"/>
  <c r="J29" s="1"/>
  <c r="K29" s="1"/>
  <c r="I28"/>
  <c r="J28" s="1"/>
  <c r="K28" s="1"/>
  <c r="I27"/>
  <c r="J27" s="1"/>
  <c r="K27" s="1"/>
  <c r="I26"/>
  <c r="J26" s="1"/>
  <c r="K26" s="1"/>
  <c r="I25"/>
  <c r="J25" s="1"/>
  <c r="K25" s="1"/>
  <c r="I24"/>
  <c r="J24" s="1"/>
  <c r="K24" s="1"/>
  <c r="I23"/>
  <c r="J23" s="1"/>
  <c r="K23" s="1"/>
  <c r="I22"/>
  <c r="I17"/>
  <c r="J17" s="1"/>
  <c r="K17" s="1"/>
  <c r="I16"/>
  <c r="J16" s="1"/>
  <c r="K16" s="1"/>
  <c r="I15"/>
  <c r="J15" s="1"/>
  <c r="K15" s="1"/>
  <c r="I14"/>
  <c r="J14" s="1"/>
  <c r="K14" s="1"/>
  <c r="I13"/>
  <c r="J13" s="1"/>
  <c r="K13" s="1"/>
  <c r="I12"/>
  <c r="J12" s="1"/>
  <c r="K12" s="1"/>
  <c r="I11"/>
  <c r="J11" s="1"/>
  <c r="K11" s="1"/>
  <c r="I10"/>
  <c r="J10" s="1"/>
  <c r="K10" s="1"/>
  <c r="I9"/>
  <c r="J9" s="1"/>
  <c r="K9" s="1"/>
  <c r="I8"/>
  <c r="J8" s="1"/>
  <c r="K8" s="1"/>
  <c r="I7"/>
  <c r="J7" s="1"/>
  <c r="K7" s="1"/>
  <c r="I6"/>
  <c r="J6" s="1"/>
  <c r="K6" s="1"/>
  <c r="I5"/>
  <c r="I15" i="5"/>
  <c r="J15" s="1"/>
  <c r="K15" s="1"/>
  <c r="I14"/>
  <c r="J14" s="1"/>
  <c r="K14" s="1"/>
  <c r="I13"/>
  <c r="J13" s="1"/>
  <c r="K13" s="1"/>
  <c r="I12"/>
  <c r="J12" s="1"/>
  <c r="K12" s="1"/>
  <c r="I11"/>
  <c r="J11" s="1"/>
  <c r="K11" s="1"/>
  <c r="I10"/>
  <c r="J10" s="1"/>
  <c r="K10" s="1"/>
  <c r="I9"/>
  <c r="J9" s="1"/>
  <c r="K9" s="1"/>
  <c r="I8"/>
  <c r="J8" s="1"/>
  <c r="K8" s="1"/>
  <c r="I7"/>
  <c r="J7" s="1"/>
  <c r="K7" s="1"/>
  <c r="I6"/>
  <c r="K28" i="4"/>
  <c r="K27"/>
  <c r="K26"/>
  <c r="K25"/>
  <c r="K24"/>
  <c r="K23"/>
  <c r="K22"/>
  <c r="K21"/>
  <c r="K20"/>
  <c r="K19"/>
  <c r="K18"/>
  <c r="K17"/>
  <c r="K16"/>
  <c r="K15"/>
  <c r="K14"/>
  <c r="K13"/>
  <c r="K11"/>
  <c r="K10"/>
  <c r="K9"/>
  <c r="K8"/>
  <c r="K7"/>
  <c r="J28"/>
  <c r="J27"/>
  <c r="J26"/>
  <c r="J25"/>
  <c r="J24"/>
  <c r="J23"/>
  <c r="J22"/>
  <c r="J21"/>
  <c r="J20"/>
  <c r="J19"/>
  <c r="J18"/>
  <c r="J17"/>
  <c r="J16"/>
  <c r="J15"/>
  <c r="J14"/>
  <c r="J13"/>
  <c r="J11"/>
  <c r="J10"/>
  <c r="J9"/>
  <c r="J8"/>
  <c r="J7"/>
  <c r="I28"/>
  <c r="I27"/>
  <c r="I26"/>
  <c r="I25"/>
  <c r="I24"/>
  <c r="I23"/>
  <c r="I22"/>
  <c r="I21"/>
  <c r="I20"/>
  <c r="I19"/>
  <c r="I18"/>
  <c r="I17"/>
  <c r="I16"/>
  <c r="I15"/>
  <c r="I14"/>
  <c r="I13"/>
  <c r="I12"/>
  <c r="J12" s="1"/>
  <c r="K12" s="1"/>
  <c r="I11"/>
  <c r="I10"/>
  <c r="I9"/>
  <c r="I8"/>
  <c r="I7"/>
  <c r="I6"/>
  <c r="L30" i="2"/>
  <c r="L29"/>
  <c r="L27"/>
  <c r="L26"/>
  <c r="L24"/>
  <c r="L23"/>
  <c r="L20"/>
  <c r="L19"/>
  <c r="L18"/>
  <c r="L17"/>
  <c r="L16"/>
  <c r="L15"/>
  <c r="L14"/>
  <c r="L12"/>
  <c r="L11"/>
  <c r="L10"/>
  <c r="L9"/>
  <c r="L8"/>
  <c r="L7"/>
  <c r="K30"/>
  <c r="K29"/>
  <c r="K27"/>
  <c r="K26"/>
  <c r="K24"/>
  <c r="K23"/>
  <c r="K20"/>
  <c r="K19"/>
  <c r="K18"/>
  <c r="K17"/>
  <c r="K16"/>
  <c r="K15"/>
  <c r="K14"/>
  <c r="K12"/>
  <c r="K11"/>
  <c r="K10"/>
  <c r="K9"/>
  <c r="K8"/>
  <c r="K7"/>
  <c r="J30"/>
  <c r="J29"/>
  <c r="J28"/>
  <c r="L28" s="1"/>
  <c r="J27"/>
  <c r="J26"/>
  <c r="J25"/>
  <c r="L25" s="1"/>
  <c r="J24"/>
  <c r="J23"/>
  <c r="J22"/>
  <c r="L22" s="1"/>
  <c r="J21"/>
  <c r="L21" s="1"/>
  <c r="J20"/>
  <c r="J19"/>
  <c r="J18"/>
  <c r="J17"/>
  <c r="J16"/>
  <c r="J15"/>
  <c r="J14"/>
  <c r="J13"/>
  <c r="L13" s="1"/>
  <c r="J12"/>
  <c r="J11"/>
  <c r="J10"/>
  <c r="J9"/>
  <c r="J8"/>
  <c r="J7"/>
  <c r="J6"/>
  <c r="L44" i="3"/>
  <c r="L43"/>
  <c r="L42"/>
  <c r="L41"/>
  <c r="L40"/>
  <c r="L39"/>
  <c r="L38"/>
  <c r="L37"/>
  <c r="L36"/>
  <c r="L35"/>
  <c r="L34"/>
  <c r="L33"/>
  <c r="L32"/>
  <c r="L30"/>
  <c r="L29"/>
  <c r="L28"/>
  <c r="L27"/>
  <c r="L26"/>
  <c r="L25"/>
  <c r="L24"/>
  <c r="L23"/>
  <c r="L22"/>
  <c r="L21"/>
  <c r="L20"/>
  <c r="L19"/>
  <c r="L18"/>
  <c r="L17"/>
  <c r="L16"/>
  <c r="L15"/>
  <c r="L13"/>
  <c r="L12"/>
  <c r="L11"/>
  <c r="L10"/>
  <c r="L8"/>
  <c r="L7"/>
  <c r="L6"/>
  <c r="K28" i="2" l="1"/>
  <c r="K22"/>
  <c r="K25"/>
  <c r="K21"/>
  <c r="K13"/>
  <c r="K44" i="3"/>
  <c r="K43"/>
  <c r="K42"/>
  <c r="K41"/>
  <c r="K40"/>
  <c r="K39"/>
  <c r="K38"/>
  <c r="K37"/>
  <c r="K36"/>
  <c r="K35"/>
  <c r="K34"/>
  <c r="K33"/>
  <c r="K32"/>
  <c r="K30"/>
  <c r="K29"/>
  <c r="K28"/>
  <c r="K27"/>
  <c r="K26"/>
  <c r="K25"/>
  <c r="K24"/>
  <c r="K23"/>
  <c r="K22"/>
  <c r="K21"/>
  <c r="K20"/>
  <c r="K19"/>
  <c r="K18"/>
  <c r="K17"/>
  <c r="K16"/>
  <c r="K15"/>
  <c r="K13"/>
  <c r="K12"/>
  <c r="K11"/>
  <c r="K10"/>
  <c r="K8"/>
  <c r="K7"/>
  <c r="K6"/>
  <c r="J44"/>
  <c r="J43"/>
  <c r="J42"/>
  <c r="J41"/>
  <c r="J40"/>
  <c r="J39"/>
  <c r="J38"/>
  <c r="J37"/>
  <c r="J36"/>
  <c r="J35"/>
  <c r="J34"/>
  <c r="J33"/>
  <c r="J32"/>
  <c r="J31"/>
  <c r="K31" s="1"/>
  <c r="L31" s="1"/>
  <c r="J30"/>
  <c r="J29"/>
  <c r="J28"/>
  <c r="J27"/>
  <c r="J26"/>
  <c r="J25"/>
  <c r="J24"/>
  <c r="J23"/>
  <c r="J22"/>
  <c r="J21"/>
  <c r="J20"/>
  <c r="J19"/>
  <c r="J18"/>
  <c r="J17"/>
  <c r="J16"/>
  <c r="J15"/>
  <c r="J14"/>
  <c r="K14" s="1"/>
  <c r="L14" s="1"/>
  <c r="J13"/>
  <c r="J12"/>
  <c r="J11"/>
  <c r="J10"/>
  <c r="J9"/>
  <c r="K9" s="1"/>
  <c r="L9" s="1"/>
  <c r="J8"/>
  <c r="J7"/>
  <c r="J6"/>
  <c r="J5"/>
  <c r="I62" i="1" l="1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J61" l="1"/>
  <c r="K61" s="1"/>
  <c r="J59"/>
  <c r="K59" s="1"/>
  <c r="J57"/>
  <c r="K57" s="1"/>
  <c r="J55"/>
  <c r="K55" s="1"/>
  <c r="J53"/>
  <c r="K53" s="1"/>
  <c r="J51"/>
  <c r="K51" s="1"/>
  <c r="J49"/>
  <c r="K49" s="1"/>
  <c r="J47"/>
  <c r="K47" s="1"/>
  <c r="J45"/>
  <c r="K45" s="1"/>
  <c r="J34"/>
  <c r="K34" s="1"/>
  <c r="J32"/>
  <c r="K32" s="1"/>
  <c r="J30"/>
  <c r="K30" s="1"/>
  <c r="J28"/>
  <c r="K28" s="1"/>
  <c r="J26"/>
  <c r="K26" s="1"/>
  <c r="J24"/>
  <c r="K24" s="1"/>
  <c r="J22"/>
  <c r="K22" s="1"/>
  <c r="J20"/>
  <c r="K20" s="1"/>
  <c r="J18"/>
  <c r="K18" s="1"/>
  <c r="J16"/>
  <c r="K16" s="1"/>
  <c r="J14"/>
  <c r="K14" s="1"/>
  <c r="J12"/>
  <c r="K12" s="1"/>
  <c r="J10"/>
  <c r="K10" s="1"/>
  <c r="J8"/>
  <c r="K8" s="1"/>
  <c r="J6"/>
  <c r="K6" s="1"/>
  <c r="J31"/>
  <c r="K31" s="1"/>
  <c r="J25"/>
  <c r="K25" s="1"/>
  <c r="J21"/>
  <c r="K21" s="1"/>
  <c r="J17"/>
  <c r="K17" s="1"/>
  <c r="J13"/>
  <c r="K13" s="1"/>
  <c r="J9"/>
  <c r="K9" s="1"/>
  <c r="J7"/>
  <c r="K7" s="1"/>
  <c r="J62"/>
  <c r="K62" s="1"/>
  <c r="J60"/>
  <c r="K60" s="1"/>
  <c r="J58"/>
  <c r="K58" s="1"/>
  <c r="J56"/>
  <c r="K56" s="1"/>
  <c r="J54"/>
  <c r="K54" s="1"/>
  <c r="J52"/>
  <c r="K52" s="1"/>
  <c r="J50"/>
  <c r="K50" s="1"/>
  <c r="J48"/>
  <c r="K48" s="1"/>
  <c r="J46"/>
  <c r="K46" s="1"/>
  <c r="J44"/>
  <c r="K44" s="1"/>
  <c r="J33"/>
  <c r="K33" s="1"/>
  <c r="J29"/>
  <c r="K29" s="1"/>
  <c r="J27"/>
  <c r="K27" s="1"/>
  <c r="J23"/>
  <c r="K23" s="1"/>
  <c r="J19"/>
  <c r="K19" s="1"/>
  <c r="J15"/>
  <c r="K15" s="1"/>
  <c r="J11"/>
  <c r="K11" s="1"/>
  <c r="J5"/>
  <c r="K5" s="1"/>
</calcChain>
</file>

<file path=xl/sharedStrings.xml><?xml version="1.0" encoding="utf-8"?>
<sst xmlns="http://schemas.openxmlformats.org/spreadsheetml/2006/main" count="384" uniqueCount="178">
  <si>
    <t>S.No.</t>
  </si>
  <si>
    <t>Roll No.</t>
  </si>
  <si>
    <t xml:space="preserve">CLASS:BCA-I (Sem I) </t>
  </si>
  <si>
    <t>Name</t>
  </si>
  <si>
    <t>Kiranjeet Kaur</t>
  </si>
  <si>
    <t>Simranjeet Kaur</t>
  </si>
  <si>
    <t>Harpreet Kaur</t>
  </si>
  <si>
    <t>Amanpreet Kaur</t>
  </si>
  <si>
    <t>Sukhwinder Kaur</t>
  </si>
  <si>
    <t>Jaspreet Kaur</t>
  </si>
  <si>
    <t>Kamalpreet Kaur</t>
  </si>
  <si>
    <t>Pawanpreet Kaur</t>
  </si>
  <si>
    <t>Parminder Kaur</t>
  </si>
  <si>
    <t>Rekha Rani</t>
  </si>
  <si>
    <t>Sukhvinder Kaur</t>
  </si>
  <si>
    <t>Jaswinder Kaur</t>
  </si>
  <si>
    <t>Diksha</t>
  </si>
  <si>
    <t>Baljit Kaur</t>
  </si>
  <si>
    <t>Mandeep Kaur</t>
  </si>
  <si>
    <t>Rupinder Kaur</t>
  </si>
  <si>
    <t>Sukhman Kaur</t>
  </si>
  <si>
    <t>Hardeep Singh</t>
  </si>
  <si>
    <t>Sarbjeet Kaur</t>
  </si>
  <si>
    <t>Pratibha Bali</t>
  </si>
  <si>
    <t>Manpreet Kaur</t>
  </si>
  <si>
    <t>Amanjot Kaur</t>
  </si>
  <si>
    <t>Kirandeep Kaur</t>
  </si>
  <si>
    <t>Sandeep Kaur</t>
  </si>
  <si>
    <t>Rupinder Singh</t>
  </si>
  <si>
    <t>Gursimranjit Singh</t>
  </si>
  <si>
    <t>Karanvir Singh</t>
  </si>
  <si>
    <t>Rajveer Singh</t>
  </si>
  <si>
    <t>Parminder Singh</t>
  </si>
  <si>
    <t>Harshinder Saini</t>
  </si>
  <si>
    <t>Rahul Sareen</t>
  </si>
  <si>
    <t>RJ</t>
  </si>
  <si>
    <t>PB</t>
  </si>
  <si>
    <t>AS</t>
  </si>
  <si>
    <t>KK</t>
  </si>
  <si>
    <t>Jaswinder Singh</t>
  </si>
  <si>
    <t>Amritpreet Singh</t>
  </si>
  <si>
    <t>Parwinder Singh</t>
  </si>
  <si>
    <t>Jaspreet Singh</t>
  </si>
  <si>
    <t>Amit Ahuja</t>
  </si>
  <si>
    <t>Sarabjeet Singh</t>
  </si>
  <si>
    <t>Ravinder Singh</t>
  </si>
  <si>
    <t>Iqbal Singh Ranu</t>
  </si>
  <si>
    <t>Gurinder Singh</t>
  </si>
  <si>
    <t>Faculty Sign:</t>
  </si>
  <si>
    <t>Amandeep Singh</t>
  </si>
  <si>
    <t>Gurpreet Singh</t>
  </si>
  <si>
    <t>Harpreet Singh</t>
  </si>
  <si>
    <t>MS</t>
  </si>
  <si>
    <t>NK</t>
  </si>
  <si>
    <t>GK</t>
  </si>
  <si>
    <t>Parmjeet Kaur</t>
  </si>
  <si>
    <t>Sarabjeet Kaur</t>
  </si>
  <si>
    <t>Daljt Kaur</t>
  </si>
  <si>
    <t>Sunita</t>
  </si>
  <si>
    <t>Gurpreet Kaur</t>
  </si>
  <si>
    <t>Ramandeep Kaur</t>
  </si>
  <si>
    <t>Gagandeep Kaur</t>
  </si>
  <si>
    <t>Kamlesh Kaur</t>
  </si>
  <si>
    <t>Shifali</t>
  </si>
  <si>
    <t>Rajni</t>
  </si>
  <si>
    <t>Neha Sharma</t>
  </si>
  <si>
    <t>Monika Shukla</t>
  </si>
  <si>
    <t>Charanjit Kaur</t>
  </si>
  <si>
    <t>Ranjeet Kaur</t>
  </si>
  <si>
    <t>Ramanpreet Kaur</t>
  </si>
  <si>
    <t>Parveen Kaur</t>
  </si>
  <si>
    <t>Dinesh Kumar</t>
  </si>
  <si>
    <t>Vinay Pathak</t>
  </si>
  <si>
    <t>Akshay Kumar</t>
  </si>
  <si>
    <t>Harjinder Singh</t>
  </si>
  <si>
    <t>Sandeep Singh</t>
  </si>
  <si>
    <t>Navjot Singh</t>
  </si>
  <si>
    <t>Gaurav Dhiman</t>
  </si>
  <si>
    <t>Jagtar Singh</t>
  </si>
  <si>
    <t>Sukhwinder Singh</t>
  </si>
  <si>
    <t>TK</t>
  </si>
  <si>
    <t>PK</t>
  </si>
  <si>
    <t>RS</t>
  </si>
  <si>
    <t>SNo</t>
  </si>
  <si>
    <t>Shweta Devi</t>
  </si>
  <si>
    <t>Rajpreet Kaur</t>
  </si>
  <si>
    <t>Kulwinder Kaur</t>
  </si>
  <si>
    <t>Harmanjot Singh</t>
  </si>
  <si>
    <t>Jagraj Singh</t>
  </si>
  <si>
    <t>Vinus Kumar</t>
  </si>
  <si>
    <t>Harleen Kaur</t>
  </si>
  <si>
    <t>Jasvir Kaur</t>
  </si>
  <si>
    <t>Narinder Kaur</t>
  </si>
  <si>
    <t>Harjot Kaur</t>
  </si>
  <si>
    <t>Baljeet Kaur</t>
  </si>
  <si>
    <t>Satwinder Kaur</t>
  </si>
  <si>
    <t>Jatinder Singh</t>
  </si>
  <si>
    <t>Mehar Chand</t>
  </si>
  <si>
    <t>Talwinder Singh</t>
  </si>
  <si>
    <t>Serbdeep Singh</t>
  </si>
  <si>
    <t>ManveerSingh</t>
  </si>
  <si>
    <t>Navdeep Singh</t>
  </si>
  <si>
    <t>Rakesh Kumar</t>
  </si>
  <si>
    <t>Jagdeep Singh</t>
  </si>
  <si>
    <t>Deepak Chetal</t>
  </si>
  <si>
    <t>Varinder Singh</t>
  </si>
  <si>
    <t xml:space="preserve">CLASS:PGDCA </t>
  </si>
  <si>
    <t>Gurinder Kaur</t>
  </si>
  <si>
    <t>Daljeet Kaur</t>
  </si>
  <si>
    <t>Sonam Rani</t>
  </si>
  <si>
    <t>Spinder Kaur</t>
  </si>
  <si>
    <t>Kajal Khurana</t>
  </si>
  <si>
    <t>Hardeepam</t>
  </si>
  <si>
    <t>Rajiv Kumar</t>
  </si>
  <si>
    <t>Simranpreet Singh</t>
  </si>
  <si>
    <t>Kanchan Lata</t>
  </si>
  <si>
    <t>Prabhjot Kaur</t>
  </si>
  <si>
    <t>Satinder Kaur</t>
  </si>
  <si>
    <t>Manjit Kaur</t>
  </si>
  <si>
    <t>Shiwali Sood</t>
  </si>
  <si>
    <t>Randeep Kaur</t>
  </si>
  <si>
    <t>Raman Kumar</t>
  </si>
  <si>
    <t>Jagveer Singh</t>
  </si>
  <si>
    <t>Manpreet Singh</t>
  </si>
  <si>
    <t>Rajdeep Singh</t>
  </si>
  <si>
    <t>Tejpal Singh</t>
  </si>
  <si>
    <t>Parvinder S Saini</t>
  </si>
  <si>
    <t>Harjeet kaur</t>
  </si>
  <si>
    <t>ASBASJS Memorial College, Bela(Ropar)</t>
  </si>
  <si>
    <t>Internal Assessement May 2015</t>
  </si>
  <si>
    <t>CLASS:BCA-I (Sem II)</t>
  </si>
  <si>
    <t xml:space="preserve">CLASS:BCA-II (Sem IV) </t>
  </si>
  <si>
    <t>CLASS: BCA-III (Sem VI)</t>
  </si>
  <si>
    <t>Gen Eng–II BCA121</t>
  </si>
  <si>
    <t>Pbi  BCA122</t>
  </si>
  <si>
    <t>DE BCA123</t>
  </si>
  <si>
    <t>ECom BCA322</t>
  </si>
  <si>
    <t>OS BCA323</t>
  </si>
  <si>
    <t>SE BCA324</t>
  </si>
  <si>
    <t>Web Design BCA325</t>
  </si>
  <si>
    <t>DS PGDCA 201</t>
  </si>
  <si>
    <t>C++  PGDCA 202</t>
  </si>
  <si>
    <t>DBMS  PGDCA 203</t>
  </si>
  <si>
    <t>CN  PGDCA 204</t>
  </si>
  <si>
    <t>C++ MS121</t>
  </si>
  <si>
    <t>DFS MS122</t>
  </si>
  <si>
    <t>VB MS123</t>
  </si>
  <si>
    <t>RDBMS MS124</t>
  </si>
  <si>
    <t>CLASS: M.Sc.(IT)-Sem-I (Sem II)</t>
  </si>
  <si>
    <t>Web Tech MS221</t>
  </si>
  <si>
    <t>TOC MS222</t>
  </si>
  <si>
    <t>Linux MS223</t>
  </si>
  <si>
    <t>AI MS224</t>
  </si>
  <si>
    <t>CLASS:M.Sc.(IT)-II (Sem IV)</t>
  </si>
  <si>
    <t>CLASS:M.Sc.(IT)-II (Sem IV) LE</t>
  </si>
  <si>
    <t>Eng  CS-II BCA221</t>
  </si>
  <si>
    <t>CN BCA222</t>
  </si>
  <si>
    <t>MIS BCA223</t>
  </si>
  <si>
    <t>CONSM BCA224</t>
  </si>
  <si>
    <t>RDBMS BCA225</t>
  </si>
  <si>
    <t>Eng LitS-I BCA321</t>
  </si>
  <si>
    <t>KS</t>
  </si>
  <si>
    <t>DS BCA124</t>
  </si>
  <si>
    <t>Basic Maths BCA125</t>
  </si>
  <si>
    <t>Jasdeep Kaur</t>
  </si>
  <si>
    <t>Max Marks-&gt;</t>
  </si>
  <si>
    <t>Max Marks --&gt;</t>
  </si>
  <si>
    <t xml:space="preserve"> Rno</t>
  </si>
  <si>
    <t>Total        ( T.Marks in All Subjects)</t>
  </si>
  <si>
    <t>%age</t>
  </si>
  <si>
    <t>Remarks(E/NE)</t>
  </si>
  <si>
    <t>Rno</t>
  </si>
  <si>
    <t>Total Marks(All Subjs)</t>
  </si>
  <si>
    <t>ab</t>
  </si>
  <si>
    <t>Ab.</t>
  </si>
  <si>
    <t>a</t>
  </si>
  <si>
    <t>AB</t>
  </si>
  <si>
    <t>MA</t>
  </si>
</sst>
</file>

<file path=xl/styles.xml><?xml version="1.0" encoding="utf-8"?>
<styleSheet xmlns="http://schemas.openxmlformats.org/spreadsheetml/2006/main">
  <numFmts count="3">
    <numFmt numFmtId="164" formatCode="0.0;[Red]0.0"/>
    <numFmt numFmtId="165" formatCode="0.0"/>
    <numFmt numFmtId="166" formatCode="0;[Red]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/>
    </xf>
    <xf numFmtId="0" fontId="2" fillId="0" borderId="0" xfId="0" applyFont="1"/>
    <xf numFmtId="0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6" fillId="0" borderId="0" xfId="1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1" xfId="3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6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1" xfId="1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view="pageLayout" topLeftCell="A7" workbookViewId="0">
      <selection activeCell="I14" sqref="I14"/>
    </sheetView>
  </sheetViews>
  <sheetFormatPr defaultRowHeight="15"/>
  <cols>
    <col min="1" max="1" width="3.28515625" customWidth="1"/>
    <col min="2" max="2" width="6.28515625" customWidth="1"/>
    <col min="3" max="3" width="12.140625" customWidth="1"/>
    <col min="4" max="4" width="9" style="15" customWidth="1"/>
    <col min="5" max="5" width="8.85546875" style="15" customWidth="1"/>
    <col min="6" max="7" width="8.7109375" style="15" customWidth="1"/>
    <col min="8" max="8" width="7.7109375" style="15" customWidth="1"/>
    <col min="9" max="9" width="7.7109375" style="51" customWidth="1"/>
  </cols>
  <sheetData>
    <row r="1" spans="1:11" ht="19.149999999999999" customHeight="1">
      <c r="A1" s="3"/>
      <c r="B1" s="3"/>
      <c r="C1" s="63" t="s">
        <v>130</v>
      </c>
      <c r="D1" s="63"/>
      <c r="E1" s="63"/>
      <c r="F1" s="63"/>
      <c r="G1" s="63"/>
    </row>
    <row r="2" spans="1:11" ht="16.149999999999999" customHeight="1">
      <c r="A2" s="3"/>
      <c r="B2" s="3"/>
      <c r="C2" s="3"/>
    </row>
    <row r="3" spans="1:11" ht="39" customHeight="1">
      <c r="A3" s="2" t="s">
        <v>0</v>
      </c>
      <c r="B3" s="30" t="s">
        <v>167</v>
      </c>
      <c r="C3" s="2" t="s">
        <v>3</v>
      </c>
      <c r="D3" s="44" t="s">
        <v>133</v>
      </c>
      <c r="E3" s="44" t="s">
        <v>134</v>
      </c>
      <c r="F3" s="44" t="s">
        <v>135</v>
      </c>
      <c r="G3" s="44" t="s">
        <v>162</v>
      </c>
      <c r="H3" s="44" t="s">
        <v>163</v>
      </c>
      <c r="I3" s="6" t="s">
        <v>172</v>
      </c>
      <c r="J3" s="1" t="s">
        <v>169</v>
      </c>
      <c r="K3" s="6" t="s">
        <v>170</v>
      </c>
    </row>
    <row r="4" spans="1:11" ht="14.45" customHeight="1">
      <c r="A4" s="2"/>
      <c r="B4" s="30"/>
      <c r="C4" s="2" t="s">
        <v>166</v>
      </c>
      <c r="D4" s="10">
        <v>40</v>
      </c>
      <c r="E4" s="10">
        <v>75</v>
      </c>
      <c r="F4" s="10">
        <v>40</v>
      </c>
      <c r="G4" s="10">
        <v>40</v>
      </c>
      <c r="H4" s="10">
        <v>50</v>
      </c>
      <c r="I4" s="10">
        <f>SUM(D4:H4)</f>
        <v>245</v>
      </c>
      <c r="J4" s="1"/>
      <c r="K4" s="1"/>
    </row>
    <row r="5" spans="1:11">
      <c r="A5" s="4">
        <v>1</v>
      </c>
      <c r="B5" s="52">
        <v>1601</v>
      </c>
      <c r="C5" s="5" t="s">
        <v>4</v>
      </c>
      <c r="D5" s="12">
        <v>5</v>
      </c>
      <c r="E5" s="12">
        <v>45</v>
      </c>
      <c r="F5" s="12">
        <v>19</v>
      </c>
      <c r="G5" s="12">
        <v>17</v>
      </c>
      <c r="H5" s="12">
        <v>18</v>
      </c>
      <c r="I5" s="10">
        <f t="shared" ref="I5:I34" si="0">SUM(D5:H5)</f>
        <v>104</v>
      </c>
      <c r="J5" s="32">
        <f>(I5/$I$4)*100</f>
        <v>42.448979591836732</v>
      </c>
      <c r="K5" s="1" t="str">
        <f>IF(J5&gt;28,"E","NE")</f>
        <v>E</v>
      </c>
    </row>
    <row r="6" spans="1:11">
      <c r="A6" s="4">
        <v>2</v>
      </c>
      <c r="B6" s="52">
        <v>1602</v>
      </c>
      <c r="C6" s="5" t="s">
        <v>5</v>
      </c>
      <c r="D6" s="12">
        <v>4</v>
      </c>
      <c r="E6" s="12">
        <v>27</v>
      </c>
      <c r="F6" s="12">
        <v>10</v>
      </c>
      <c r="G6" s="12">
        <v>15</v>
      </c>
      <c r="H6" s="12">
        <v>25</v>
      </c>
      <c r="I6" s="10">
        <f t="shared" si="0"/>
        <v>81</v>
      </c>
      <c r="J6" s="32">
        <f t="shared" ref="J6:J34" si="1">(I6/$I$4)*100</f>
        <v>33.061224489795919</v>
      </c>
      <c r="K6" s="1" t="str">
        <f t="shared" ref="K6:K34" si="2">IF(J6&gt;28,"E","NE")</f>
        <v>E</v>
      </c>
    </row>
    <row r="7" spans="1:11">
      <c r="A7" s="4">
        <v>3</v>
      </c>
      <c r="B7" s="52">
        <v>1603</v>
      </c>
      <c r="C7" s="5" t="s">
        <v>6</v>
      </c>
      <c r="D7" s="12">
        <v>7</v>
      </c>
      <c r="E7" s="12">
        <v>35</v>
      </c>
      <c r="F7" s="12">
        <v>17</v>
      </c>
      <c r="G7" s="12">
        <v>16</v>
      </c>
      <c r="H7" s="12">
        <v>18</v>
      </c>
      <c r="I7" s="10">
        <f t="shared" si="0"/>
        <v>93</v>
      </c>
      <c r="J7" s="32">
        <f t="shared" si="1"/>
        <v>37.95918367346939</v>
      </c>
      <c r="K7" s="1" t="str">
        <f t="shared" si="2"/>
        <v>E</v>
      </c>
    </row>
    <row r="8" spans="1:11">
      <c r="A8" s="4">
        <v>4</v>
      </c>
      <c r="B8" s="52">
        <v>1604</v>
      </c>
      <c r="C8" s="5" t="s">
        <v>7</v>
      </c>
      <c r="D8" s="12">
        <v>20</v>
      </c>
      <c r="E8" s="12">
        <v>44</v>
      </c>
      <c r="F8" s="12">
        <v>17</v>
      </c>
      <c r="G8" s="12">
        <v>16</v>
      </c>
      <c r="H8" s="12">
        <v>26</v>
      </c>
      <c r="I8" s="10">
        <f t="shared" si="0"/>
        <v>123</v>
      </c>
      <c r="J8" s="32">
        <f t="shared" si="1"/>
        <v>50.204081632653065</v>
      </c>
      <c r="K8" s="1" t="str">
        <f t="shared" si="2"/>
        <v>E</v>
      </c>
    </row>
    <row r="9" spans="1:11">
      <c r="A9" s="4">
        <v>5</v>
      </c>
      <c r="B9" s="52">
        <v>1605</v>
      </c>
      <c r="C9" s="5" t="s">
        <v>8</v>
      </c>
      <c r="D9" s="12">
        <v>6</v>
      </c>
      <c r="E9" s="12">
        <v>44</v>
      </c>
      <c r="F9" s="12">
        <v>14</v>
      </c>
      <c r="G9" s="12">
        <v>14</v>
      </c>
      <c r="H9" s="12">
        <v>22</v>
      </c>
      <c r="I9" s="10">
        <f t="shared" si="0"/>
        <v>100</v>
      </c>
      <c r="J9" s="32">
        <f t="shared" si="1"/>
        <v>40.816326530612244</v>
      </c>
      <c r="K9" s="1" t="str">
        <f t="shared" si="2"/>
        <v>E</v>
      </c>
    </row>
    <row r="10" spans="1:11">
      <c r="A10" s="4">
        <v>6</v>
      </c>
      <c r="B10" s="52">
        <v>1606</v>
      </c>
      <c r="C10" s="5" t="s">
        <v>9</v>
      </c>
      <c r="D10" s="12">
        <v>18</v>
      </c>
      <c r="E10" s="12">
        <v>37</v>
      </c>
      <c r="F10" s="12">
        <v>22</v>
      </c>
      <c r="G10" s="12">
        <v>14</v>
      </c>
      <c r="H10" s="12">
        <v>26</v>
      </c>
      <c r="I10" s="10">
        <f t="shared" si="0"/>
        <v>117</v>
      </c>
      <c r="J10" s="32">
        <f t="shared" si="1"/>
        <v>47.755102040816325</v>
      </c>
      <c r="K10" s="1" t="str">
        <f t="shared" si="2"/>
        <v>E</v>
      </c>
    </row>
    <row r="11" spans="1:11">
      <c r="A11" s="4">
        <v>7</v>
      </c>
      <c r="B11" s="52">
        <v>1607</v>
      </c>
      <c r="C11" s="5" t="s">
        <v>10</v>
      </c>
      <c r="D11" s="12">
        <v>1</v>
      </c>
      <c r="E11" s="12">
        <v>31</v>
      </c>
      <c r="F11" s="12">
        <v>15</v>
      </c>
      <c r="G11" s="12">
        <v>9</v>
      </c>
      <c r="H11" s="12">
        <v>21</v>
      </c>
      <c r="I11" s="10">
        <f t="shared" si="0"/>
        <v>77</v>
      </c>
      <c r="J11" s="32">
        <f t="shared" si="1"/>
        <v>31.428571428571427</v>
      </c>
      <c r="K11" s="1" t="str">
        <f t="shared" si="2"/>
        <v>E</v>
      </c>
    </row>
    <row r="12" spans="1:11">
      <c r="A12" s="4">
        <v>8</v>
      </c>
      <c r="B12" s="52">
        <v>1608</v>
      </c>
      <c r="C12" s="5" t="s">
        <v>11</v>
      </c>
      <c r="D12" s="12">
        <v>14</v>
      </c>
      <c r="E12" s="12">
        <v>33</v>
      </c>
      <c r="F12" s="12">
        <v>14</v>
      </c>
      <c r="G12" s="12">
        <v>14</v>
      </c>
      <c r="H12" s="12">
        <v>25</v>
      </c>
      <c r="I12" s="10">
        <f t="shared" si="0"/>
        <v>100</v>
      </c>
      <c r="J12" s="32">
        <f t="shared" si="1"/>
        <v>40.816326530612244</v>
      </c>
      <c r="K12" s="1" t="str">
        <f t="shared" si="2"/>
        <v>E</v>
      </c>
    </row>
    <row r="13" spans="1:11">
      <c r="A13" s="4">
        <v>9</v>
      </c>
      <c r="B13" s="52">
        <v>1609</v>
      </c>
      <c r="C13" s="5" t="s">
        <v>12</v>
      </c>
      <c r="D13" s="12">
        <v>15</v>
      </c>
      <c r="E13" s="12">
        <v>51</v>
      </c>
      <c r="F13" s="12">
        <v>11</v>
      </c>
      <c r="G13" s="12">
        <v>23</v>
      </c>
      <c r="H13" s="12">
        <v>28</v>
      </c>
      <c r="I13" s="10">
        <f t="shared" si="0"/>
        <v>128</v>
      </c>
      <c r="J13" s="32">
        <f t="shared" si="1"/>
        <v>52.244897959183675</v>
      </c>
      <c r="K13" s="1" t="str">
        <f t="shared" si="2"/>
        <v>E</v>
      </c>
    </row>
    <row r="14" spans="1:11">
      <c r="A14" s="4">
        <v>10</v>
      </c>
      <c r="B14" s="52">
        <v>1610</v>
      </c>
      <c r="C14" s="5" t="s">
        <v>13</v>
      </c>
      <c r="D14" s="12">
        <v>9</v>
      </c>
      <c r="E14" s="12">
        <v>27</v>
      </c>
      <c r="F14" s="12">
        <v>16</v>
      </c>
      <c r="G14" s="12">
        <v>17</v>
      </c>
      <c r="H14" s="12">
        <v>18</v>
      </c>
      <c r="I14" s="10">
        <f t="shared" si="0"/>
        <v>87</v>
      </c>
      <c r="J14" s="32">
        <f t="shared" si="1"/>
        <v>35.510204081632651</v>
      </c>
      <c r="K14" s="1" t="str">
        <f t="shared" si="2"/>
        <v>E</v>
      </c>
    </row>
    <row r="15" spans="1:11">
      <c r="A15" s="4">
        <v>11</v>
      </c>
      <c r="B15" s="52">
        <v>1611</v>
      </c>
      <c r="C15" s="5" t="s">
        <v>14</v>
      </c>
      <c r="D15" s="12">
        <v>14</v>
      </c>
      <c r="E15" s="12">
        <v>20</v>
      </c>
      <c r="F15" s="12">
        <v>16</v>
      </c>
      <c r="G15" s="12">
        <v>19</v>
      </c>
      <c r="H15" s="12">
        <v>20</v>
      </c>
      <c r="I15" s="10">
        <f t="shared" si="0"/>
        <v>89</v>
      </c>
      <c r="J15" s="32">
        <f t="shared" si="1"/>
        <v>36.326530612244902</v>
      </c>
      <c r="K15" s="1" t="str">
        <f t="shared" si="2"/>
        <v>E</v>
      </c>
    </row>
    <row r="16" spans="1:11">
      <c r="A16" s="4">
        <v>12</v>
      </c>
      <c r="B16" s="52">
        <v>1612</v>
      </c>
      <c r="C16" s="5" t="s">
        <v>15</v>
      </c>
      <c r="D16" s="12">
        <v>4</v>
      </c>
      <c r="E16" s="12">
        <v>37</v>
      </c>
      <c r="F16" s="12">
        <v>14</v>
      </c>
      <c r="G16" s="12">
        <v>14</v>
      </c>
      <c r="H16" s="12">
        <v>25</v>
      </c>
      <c r="I16" s="10">
        <f t="shared" si="0"/>
        <v>94</v>
      </c>
      <c r="J16" s="32">
        <f t="shared" si="1"/>
        <v>38.367346938775512</v>
      </c>
      <c r="K16" s="1" t="str">
        <f t="shared" si="2"/>
        <v>E</v>
      </c>
    </row>
    <row r="17" spans="1:11">
      <c r="A17" s="4">
        <v>13</v>
      </c>
      <c r="B17" s="52">
        <v>1613</v>
      </c>
      <c r="C17" s="5" t="s">
        <v>16</v>
      </c>
      <c r="D17" s="12">
        <v>1</v>
      </c>
      <c r="E17" s="12">
        <v>29</v>
      </c>
      <c r="F17" s="12">
        <v>8</v>
      </c>
      <c r="G17" s="12">
        <v>4</v>
      </c>
      <c r="H17" s="12">
        <v>22</v>
      </c>
      <c r="I17" s="10">
        <f t="shared" si="0"/>
        <v>64</v>
      </c>
      <c r="J17" s="32">
        <f t="shared" si="1"/>
        <v>26.122448979591837</v>
      </c>
      <c r="K17" s="1" t="str">
        <f t="shared" si="2"/>
        <v>NE</v>
      </c>
    </row>
    <row r="18" spans="1:11">
      <c r="A18" s="4">
        <v>14</v>
      </c>
      <c r="B18" s="52">
        <v>1614</v>
      </c>
      <c r="C18" s="5" t="s">
        <v>17</v>
      </c>
      <c r="D18" s="12">
        <v>0</v>
      </c>
      <c r="E18" s="12">
        <v>27</v>
      </c>
      <c r="F18" s="12">
        <v>13</v>
      </c>
      <c r="G18" s="12">
        <v>14</v>
      </c>
      <c r="H18" s="12">
        <v>21</v>
      </c>
      <c r="I18" s="10">
        <f t="shared" si="0"/>
        <v>75</v>
      </c>
      <c r="J18" s="32">
        <f t="shared" si="1"/>
        <v>30.612244897959183</v>
      </c>
      <c r="K18" s="1" t="str">
        <f t="shared" si="2"/>
        <v>E</v>
      </c>
    </row>
    <row r="19" spans="1:11">
      <c r="A19" s="4">
        <v>15</v>
      </c>
      <c r="B19" s="52">
        <v>1615</v>
      </c>
      <c r="C19" s="5" t="s">
        <v>18</v>
      </c>
      <c r="D19" s="12">
        <v>5</v>
      </c>
      <c r="E19" s="12">
        <v>31</v>
      </c>
      <c r="F19" s="12">
        <v>6</v>
      </c>
      <c r="G19" s="12">
        <v>14</v>
      </c>
      <c r="H19" s="12">
        <v>18</v>
      </c>
      <c r="I19" s="10">
        <f t="shared" si="0"/>
        <v>74</v>
      </c>
      <c r="J19" s="32">
        <f t="shared" si="1"/>
        <v>30.204081632653061</v>
      </c>
      <c r="K19" s="1" t="str">
        <f t="shared" si="2"/>
        <v>E</v>
      </c>
    </row>
    <row r="20" spans="1:11">
      <c r="A20" s="4">
        <v>16</v>
      </c>
      <c r="B20" s="52">
        <v>1616</v>
      </c>
      <c r="C20" s="5" t="s">
        <v>8</v>
      </c>
      <c r="D20" s="12">
        <v>6</v>
      </c>
      <c r="E20" s="12">
        <v>32</v>
      </c>
      <c r="F20" s="12">
        <v>9</v>
      </c>
      <c r="G20" s="12">
        <v>15</v>
      </c>
      <c r="H20" s="12">
        <v>26</v>
      </c>
      <c r="I20" s="10">
        <f t="shared" si="0"/>
        <v>88</v>
      </c>
      <c r="J20" s="32">
        <f t="shared" si="1"/>
        <v>35.918367346938773</v>
      </c>
      <c r="K20" s="1" t="str">
        <f t="shared" si="2"/>
        <v>E</v>
      </c>
    </row>
    <row r="21" spans="1:11">
      <c r="A21" s="4">
        <v>17</v>
      </c>
      <c r="B21" s="52">
        <v>1617</v>
      </c>
      <c r="C21" s="5" t="s">
        <v>19</v>
      </c>
      <c r="D21" s="12">
        <v>19</v>
      </c>
      <c r="E21" s="12">
        <v>41</v>
      </c>
      <c r="F21" s="12">
        <v>11</v>
      </c>
      <c r="G21" s="12">
        <v>14</v>
      </c>
      <c r="H21" s="12">
        <v>22</v>
      </c>
      <c r="I21" s="10">
        <f t="shared" si="0"/>
        <v>107</v>
      </c>
      <c r="J21" s="32">
        <f t="shared" si="1"/>
        <v>43.673469387755105</v>
      </c>
      <c r="K21" s="1" t="str">
        <f t="shared" si="2"/>
        <v>E</v>
      </c>
    </row>
    <row r="22" spans="1:11">
      <c r="A22" s="4">
        <v>18</v>
      </c>
      <c r="B22" s="52">
        <v>1618</v>
      </c>
      <c r="C22" s="5" t="s">
        <v>20</v>
      </c>
      <c r="D22" s="12">
        <v>20</v>
      </c>
      <c r="E22" s="12">
        <v>46</v>
      </c>
      <c r="F22" s="12">
        <v>21</v>
      </c>
      <c r="G22" s="12">
        <v>20</v>
      </c>
      <c r="H22" s="12">
        <v>35</v>
      </c>
      <c r="I22" s="10">
        <f t="shared" si="0"/>
        <v>142</v>
      </c>
      <c r="J22" s="32">
        <f t="shared" si="1"/>
        <v>57.959183673469383</v>
      </c>
      <c r="K22" s="1" t="str">
        <f t="shared" si="2"/>
        <v>E</v>
      </c>
    </row>
    <row r="23" spans="1:11">
      <c r="A23" s="4">
        <v>19</v>
      </c>
      <c r="B23" s="52">
        <v>1619</v>
      </c>
      <c r="C23" s="5" t="s">
        <v>18</v>
      </c>
      <c r="D23" s="12">
        <v>16</v>
      </c>
      <c r="E23" s="12">
        <v>27</v>
      </c>
      <c r="F23" s="12">
        <v>10</v>
      </c>
      <c r="G23" s="12">
        <v>14</v>
      </c>
      <c r="H23" s="12">
        <v>29</v>
      </c>
      <c r="I23" s="10">
        <f t="shared" si="0"/>
        <v>96</v>
      </c>
      <c r="J23" s="32">
        <f t="shared" si="1"/>
        <v>39.183673469387756</v>
      </c>
      <c r="K23" s="1" t="str">
        <f t="shared" si="2"/>
        <v>E</v>
      </c>
    </row>
    <row r="24" spans="1:11">
      <c r="A24" s="4">
        <v>20</v>
      </c>
      <c r="B24" s="52">
        <v>1620</v>
      </c>
      <c r="C24" s="5" t="s">
        <v>21</v>
      </c>
      <c r="D24" s="12">
        <v>30</v>
      </c>
      <c r="E24" s="12">
        <v>17</v>
      </c>
      <c r="F24" s="12">
        <v>8</v>
      </c>
      <c r="G24" s="12">
        <v>28</v>
      </c>
      <c r="H24" s="12">
        <v>0</v>
      </c>
      <c r="I24" s="10">
        <f t="shared" si="0"/>
        <v>83</v>
      </c>
      <c r="J24" s="32">
        <f t="shared" si="1"/>
        <v>33.877551020408163</v>
      </c>
      <c r="K24" s="1" t="str">
        <f t="shared" si="2"/>
        <v>E</v>
      </c>
    </row>
    <row r="25" spans="1:11">
      <c r="A25" s="4">
        <v>21</v>
      </c>
      <c r="B25" s="52">
        <v>1621</v>
      </c>
      <c r="C25" s="5" t="s">
        <v>22</v>
      </c>
      <c r="D25" s="12">
        <v>7</v>
      </c>
      <c r="E25" s="12">
        <v>27</v>
      </c>
      <c r="F25" s="12">
        <v>16</v>
      </c>
      <c r="G25" s="12">
        <v>14</v>
      </c>
      <c r="H25" s="12">
        <v>29</v>
      </c>
      <c r="I25" s="10">
        <f t="shared" si="0"/>
        <v>93</v>
      </c>
      <c r="J25" s="32">
        <f t="shared" si="1"/>
        <v>37.95918367346939</v>
      </c>
      <c r="K25" s="1" t="str">
        <f t="shared" si="2"/>
        <v>E</v>
      </c>
    </row>
    <row r="26" spans="1:11">
      <c r="A26" s="4">
        <v>22</v>
      </c>
      <c r="B26" s="52">
        <v>1622</v>
      </c>
      <c r="C26" s="5" t="s">
        <v>23</v>
      </c>
      <c r="D26" s="12">
        <v>3</v>
      </c>
      <c r="E26" s="12">
        <v>27</v>
      </c>
      <c r="F26" s="12">
        <v>13</v>
      </c>
      <c r="G26" s="12">
        <v>14</v>
      </c>
      <c r="H26" s="12">
        <v>22</v>
      </c>
      <c r="I26" s="10">
        <f t="shared" si="0"/>
        <v>79</v>
      </c>
      <c r="J26" s="32">
        <f t="shared" si="1"/>
        <v>32.244897959183675</v>
      </c>
      <c r="K26" s="1" t="str">
        <f t="shared" si="2"/>
        <v>E</v>
      </c>
    </row>
    <row r="27" spans="1:11">
      <c r="A27" s="4">
        <v>23</v>
      </c>
      <c r="B27" s="52">
        <v>1623</v>
      </c>
      <c r="C27" s="5" t="s">
        <v>24</v>
      </c>
      <c r="D27" s="12">
        <v>4</v>
      </c>
      <c r="E27" s="12">
        <v>35</v>
      </c>
      <c r="F27" s="12">
        <v>6</v>
      </c>
      <c r="G27" s="12">
        <v>21</v>
      </c>
      <c r="H27" s="12">
        <v>25</v>
      </c>
      <c r="I27" s="10">
        <f t="shared" si="0"/>
        <v>91</v>
      </c>
      <c r="J27" s="32">
        <f t="shared" si="1"/>
        <v>37.142857142857146</v>
      </c>
      <c r="K27" s="1" t="str">
        <f t="shared" si="2"/>
        <v>E</v>
      </c>
    </row>
    <row r="28" spans="1:11">
      <c r="A28" s="4">
        <v>24</v>
      </c>
      <c r="B28" s="52">
        <v>1624</v>
      </c>
      <c r="C28" s="5" t="s">
        <v>25</v>
      </c>
      <c r="D28" s="12">
        <v>1</v>
      </c>
      <c r="E28" s="12">
        <v>30</v>
      </c>
      <c r="F28" s="12">
        <v>14</v>
      </c>
      <c r="G28" s="12">
        <v>14</v>
      </c>
      <c r="H28" s="12">
        <v>7</v>
      </c>
      <c r="I28" s="10">
        <f t="shared" si="0"/>
        <v>66</v>
      </c>
      <c r="J28" s="32">
        <f t="shared" si="1"/>
        <v>26.938775510204081</v>
      </c>
      <c r="K28" s="1" t="str">
        <f t="shared" si="2"/>
        <v>NE</v>
      </c>
    </row>
    <row r="29" spans="1:11">
      <c r="A29" s="4">
        <v>25</v>
      </c>
      <c r="B29" s="52">
        <v>1625</v>
      </c>
      <c r="C29" s="5" t="s">
        <v>25</v>
      </c>
      <c r="D29" s="12">
        <v>2</v>
      </c>
      <c r="E29" s="12">
        <v>29</v>
      </c>
      <c r="F29" s="12">
        <v>10</v>
      </c>
      <c r="G29" s="12">
        <v>16</v>
      </c>
      <c r="H29" s="12">
        <v>17</v>
      </c>
      <c r="I29" s="10">
        <f t="shared" si="0"/>
        <v>74</v>
      </c>
      <c r="J29" s="32">
        <f t="shared" si="1"/>
        <v>30.204081632653061</v>
      </c>
      <c r="K29" s="1" t="str">
        <f t="shared" si="2"/>
        <v>E</v>
      </c>
    </row>
    <row r="30" spans="1:11">
      <c r="A30" s="4">
        <v>26</v>
      </c>
      <c r="B30" s="52">
        <v>1626</v>
      </c>
      <c r="C30" s="5" t="s">
        <v>26</v>
      </c>
      <c r="D30" s="12">
        <v>3</v>
      </c>
      <c r="E30" s="12">
        <v>32</v>
      </c>
      <c r="F30" s="12">
        <v>9</v>
      </c>
      <c r="G30" s="12">
        <v>18</v>
      </c>
      <c r="H30" s="12">
        <v>25</v>
      </c>
      <c r="I30" s="10">
        <f t="shared" si="0"/>
        <v>87</v>
      </c>
      <c r="J30" s="32">
        <f t="shared" si="1"/>
        <v>35.510204081632651</v>
      </c>
      <c r="K30" s="1" t="str">
        <f t="shared" si="2"/>
        <v>E</v>
      </c>
    </row>
    <row r="31" spans="1:11">
      <c r="A31" s="4">
        <v>27</v>
      </c>
      <c r="B31" s="52">
        <v>1627</v>
      </c>
      <c r="C31" s="5" t="s">
        <v>164</v>
      </c>
      <c r="D31" s="12">
        <v>1</v>
      </c>
      <c r="E31" s="12">
        <v>32</v>
      </c>
      <c r="F31" s="12">
        <v>18</v>
      </c>
      <c r="G31" s="12">
        <v>18</v>
      </c>
      <c r="H31" s="12">
        <v>24</v>
      </c>
      <c r="I31" s="10">
        <f t="shared" si="0"/>
        <v>93</v>
      </c>
      <c r="J31" s="32">
        <f t="shared" si="1"/>
        <v>37.95918367346939</v>
      </c>
      <c r="K31" s="1" t="str">
        <f t="shared" si="2"/>
        <v>E</v>
      </c>
    </row>
    <row r="32" spans="1:11">
      <c r="A32" s="4">
        <v>28</v>
      </c>
      <c r="B32" s="52">
        <v>1628</v>
      </c>
      <c r="C32" s="5" t="s">
        <v>27</v>
      </c>
      <c r="D32" s="12">
        <v>3</v>
      </c>
      <c r="E32" s="12">
        <v>37</v>
      </c>
      <c r="F32" s="12">
        <v>7</v>
      </c>
      <c r="G32" s="12">
        <v>15</v>
      </c>
      <c r="H32" s="12">
        <v>32</v>
      </c>
      <c r="I32" s="10">
        <f t="shared" si="0"/>
        <v>94</v>
      </c>
      <c r="J32" s="32">
        <f t="shared" si="1"/>
        <v>38.367346938775512</v>
      </c>
      <c r="K32" s="1" t="str">
        <f t="shared" si="2"/>
        <v>E</v>
      </c>
    </row>
    <row r="33" spans="1:11">
      <c r="A33" s="4">
        <v>29</v>
      </c>
      <c r="B33" s="52">
        <v>1629</v>
      </c>
      <c r="C33" s="5" t="s">
        <v>24</v>
      </c>
      <c r="D33" s="12">
        <v>1</v>
      </c>
      <c r="E33" s="12">
        <v>17</v>
      </c>
      <c r="F33" s="12">
        <v>13</v>
      </c>
      <c r="G33" s="12">
        <v>14</v>
      </c>
      <c r="H33" s="12">
        <v>10</v>
      </c>
      <c r="I33" s="10">
        <f t="shared" si="0"/>
        <v>55</v>
      </c>
      <c r="J33" s="32">
        <f t="shared" si="1"/>
        <v>22.448979591836736</v>
      </c>
      <c r="K33" s="1" t="str">
        <f t="shared" si="2"/>
        <v>NE</v>
      </c>
    </row>
    <row r="34" spans="1:11">
      <c r="A34" s="4">
        <v>30</v>
      </c>
      <c r="B34" s="52">
        <v>1630</v>
      </c>
      <c r="C34" s="5" t="s">
        <v>24</v>
      </c>
      <c r="D34" s="12">
        <v>5</v>
      </c>
      <c r="E34" s="12">
        <v>27</v>
      </c>
      <c r="F34" s="12">
        <v>9</v>
      </c>
      <c r="G34" s="12">
        <v>17</v>
      </c>
      <c r="H34" s="12">
        <v>27</v>
      </c>
      <c r="I34" s="10">
        <f t="shared" si="0"/>
        <v>85</v>
      </c>
      <c r="J34" s="32">
        <f t="shared" si="1"/>
        <v>34.693877551020407</v>
      </c>
      <c r="K34" s="1" t="str">
        <f t="shared" si="2"/>
        <v>E</v>
      </c>
    </row>
    <row r="35" spans="1:11" ht="26.45" customHeight="1">
      <c r="C35" s="7" t="s">
        <v>48</v>
      </c>
      <c r="D35" s="12"/>
      <c r="E35" s="12"/>
      <c r="F35" s="12"/>
      <c r="G35" s="12"/>
      <c r="H35" s="12"/>
      <c r="I35" s="16"/>
    </row>
    <row r="36" spans="1:11" ht="55.15" customHeight="1">
      <c r="C36" s="7"/>
      <c r="D36" s="16"/>
      <c r="E36" s="16"/>
      <c r="F36" s="16"/>
      <c r="G36" s="16"/>
      <c r="H36" s="16"/>
      <c r="I36" s="16"/>
    </row>
    <row r="38" spans="1:11">
      <c r="C38" s="64" t="s">
        <v>128</v>
      </c>
      <c r="D38" s="64"/>
      <c r="E38" s="64"/>
      <c r="F38" s="64"/>
      <c r="G38" s="64"/>
    </row>
    <row r="39" spans="1:11" ht="23.25">
      <c r="C39" s="65" t="s">
        <v>129</v>
      </c>
      <c r="D39" s="65"/>
      <c r="E39" s="65"/>
      <c r="F39" s="65"/>
      <c r="G39" s="65"/>
    </row>
    <row r="40" spans="1:11" ht="23.25">
      <c r="A40" s="3"/>
      <c r="C40" s="62" t="s">
        <v>2</v>
      </c>
      <c r="D40" s="62"/>
      <c r="E40" s="62"/>
      <c r="F40" s="62"/>
      <c r="G40" s="62"/>
    </row>
    <row r="41" spans="1:11" ht="23.25">
      <c r="A41" s="3"/>
      <c r="C41" s="3"/>
    </row>
    <row r="42" spans="1:11" ht="45" customHeight="1">
      <c r="A42" s="18" t="s">
        <v>0</v>
      </c>
      <c r="B42" s="12"/>
      <c r="C42" s="18" t="s">
        <v>3</v>
      </c>
      <c r="D42" s="44" t="s">
        <v>133</v>
      </c>
      <c r="E42" s="44" t="s">
        <v>134</v>
      </c>
      <c r="F42" s="44" t="s">
        <v>135</v>
      </c>
      <c r="G42" s="44" t="s">
        <v>162</v>
      </c>
      <c r="H42" s="44" t="s">
        <v>163</v>
      </c>
      <c r="I42" s="12" t="s">
        <v>168</v>
      </c>
      <c r="J42" s="12" t="s">
        <v>169</v>
      </c>
      <c r="K42" s="58" t="s">
        <v>170</v>
      </c>
    </row>
    <row r="43" spans="1:11" ht="15" customHeight="1">
      <c r="A43" s="18"/>
      <c r="B43" s="12"/>
      <c r="C43" s="18" t="s">
        <v>166</v>
      </c>
      <c r="D43" s="10">
        <v>40</v>
      </c>
      <c r="E43" s="10">
        <v>40</v>
      </c>
      <c r="F43" s="10">
        <v>40</v>
      </c>
      <c r="G43" s="10">
        <v>40</v>
      </c>
      <c r="H43" s="10">
        <v>50</v>
      </c>
      <c r="I43" s="10">
        <f t="shared" ref="I43:I62" si="3">SUM(D43:H43)</f>
        <v>210</v>
      </c>
      <c r="J43" s="12"/>
      <c r="K43" s="12"/>
    </row>
    <row r="44" spans="1:11">
      <c r="A44" s="4">
        <v>31</v>
      </c>
      <c r="B44" s="52">
        <v>1631</v>
      </c>
      <c r="C44" s="60" t="s">
        <v>19</v>
      </c>
      <c r="D44" s="12">
        <v>2</v>
      </c>
      <c r="E44" s="12">
        <v>32</v>
      </c>
      <c r="F44" s="12">
        <v>17</v>
      </c>
      <c r="G44" s="12">
        <v>14</v>
      </c>
      <c r="H44" s="12">
        <v>22</v>
      </c>
      <c r="I44" s="10">
        <f t="shared" si="3"/>
        <v>87</v>
      </c>
      <c r="J44" s="32">
        <f t="shared" ref="J44:J62" si="4">(I44/$I$4)*100</f>
        <v>35.510204081632651</v>
      </c>
      <c r="K44" s="12" t="str">
        <f t="shared" ref="K44:K62" si="5">IF(J44&gt;28,"E","NE")</f>
        <v>E</v>
      </c>
    </row>
    <row r="45" spans="1:11">
      <c r="A45" s="4">
        <v>32</v>
      </c>
      <c r="B45" s="52">
        <v>1651</v>
      </c>
      <c r="C45" s="4" t="s">
        <v>28</v>
      </c>
      <c r="D45" s="12">
        <v>5</v>
      </c>
      <c r="E45" s="12">
        <v>30</v>
      </c>
      <c r="F45" s="12">
        <v>12</v>
      </c>
      <c r="G45" s="12">
        <v>15</v>
      </c>
      <c r="H45" s="12">
        <v>10</v>
      </c>
      <c r="I45" s="10">
        <f t="shared" si="3"/>
        <v>72</v>
      </c>
      <c r="J45" s="32">
        <f t="shared" si="4"/>
        <v>29.387755102040821</v>
      </c>
      <c r="K45" s="12" t="str">
        <f t="shared" si="5"/>
        <v>E</v>
      </c>
    </row>
    <row r="46" spans="1:11">
      <c r="A46" s="4">
        <v>33</v>
      </c>
      <c r="B46" s="54">
        <v>1655</v>
      </c>
      <c r="C46" s="60" t="s">
        <v>29</v>
      </c>
      <c r="D46" s="12" t="s">
        <v>176</v>
      </c>
      <c r="E46" s="12"/>
      <c r="F46" s="12" t="s">
        <v>173</v>
      </c>
      <c r="G46" s="12"/>
      <c r="H46" s="12" t="s">
        <v>173</v>
      </c>
      <c r="I46" s="10">
        <f t="shared" si="3"/>
        <v>0</v>
      </c>
      <c r="J46" s="32">
        <f t="shared" si="4"/>
        <v>0</v>
      </c>
      <c r="K46" s="12" t="str">
        <f t="shared" si="5"/>
        <v>NE</v>
      </c>
    </row>
    <row r="47" spans="1:11" ht="15" customHeight="1">
      <c r="A47" s="4">
        <v>34</v>
      </c>
      <c r="B47" s="52">
        <v>1656</v>
      </c>
      <c r="C47" s="60" t="s">
        <v>30</v>
      </c>
      <c r="D47" s="12">
        <v>1</v>
      </c>
      <c r="E47" s="12">
        <v>27</v>
      </c>
      <c r="F47" s="12">
        <v>9</v>
      </c>
      <c r="G47" s="12">
        <v>19</v>
      </c>
      <c r="H47" s="12">
        <v>0</v>
      </c>
      <c r="I47" s="10">
        <f t="shared" si="3"/>
        <v>56</v>
      </c>
      <c r="J47" s="32">
        <f t="shared" si="4"/>
        <v>22.857142857142858</v>
      </c>
      <c r="K47" s="12" t="str">
        <f t="shared" si="5"/>
        <v>NE</v>
      </c>
    </row>
    <row r="48" spans="1:11">
      <c r="A48" s="4">
        <v>35</v>
      </c>
      <c r="B48" s="52">
        <v>1657</v>
      </c>
      <c r="C48" s="60" t="s">
        <v>31</v>
      </c>
      <c r="D48" s="12" t="s">
        <v>176</v>
      </c>
      <c r="E48" s="12">
        <v>12</v>
      </c>
      <c r="F48" s="12" t="s">
        <v>173</v>
      </c>
      <c r="G48" s="12">
        <v>18</v>
      </c>
      <c r="H48" s="12" t="s">
        <v>173</v>
      </c>
      <c r="I48" s="10">
        <f t="shared" si="3"/>
        <v>30</v>
      </c>
      <c r="J48" s="32">
        <f t="shared" si="4"/>
        <v>12.244897959183673</v>
      </c>
      <c r="K48" s="12" t="str">
        <f t="shared" si="5"/>
        <v>NE</v>
      </c>
    </row>
    <row r="49" spans="1:11">
      <c r="A49" s="4">
        <v>36</v>
      </c>
      <c r="B49" s="52">
        <v>1658</v>
      </c>
      <c r="C49" s="60" t="s">
        <v>32</v>
      </c>
      <c r="D49" s="12">
        <v>3</v>
      </c>
      <c r="E49" s="12">
        <v>32</v>
      </c>
      <c r="F49" s="12">
        <v>9</v>
      </c>
      <c r="G49" s="12">
        <v>18</v>
      </c>
      <c r="H49" s="12">
        <v>0</v>
      </c>
      <c r="I49" s="10">
        <f t="shared" si="3"/>
        <v>62</v>
      </c>
      <c r="J49" s="32">
        <f t="shared" si="4"/>
        <v>25.30612244897959</v>
      </c>
      <c r="K49" s="12" t="str">
        <f t="shared" si="5"/>
        <v>NE</v>
      </c>
    </row>
    <row r="50" spans="1:11">
      <c r="A50" s="4">
        <v>37</v>
      </c>
      <c r="B50" s="52">
        <v>1659</v>
      </c>
      <c r="C50" s="60" t="s">
        <v>126</v>
      </c>
      <c r="D50" s="12">
        <v>21</v>
      </c>
      <c r="E50" s="12">
        <v>27</v>
      </c>
      <c r="F50" s="12">
        <v>11</v>
      </c>
      <c r="G50" s="12">
        <v>15</v>
      </c>
      <c r="H50" s="12">
        <v>0</v>
      </c>
      <c r="I50" s="10">
        <f t="shared" si="3"/>
        <v>74</v>
      </c>
      <c r="J50" s="32">
        <f t="shared" si="4"/>
        <v>30.204081632653061</v>
      </c>
      <c r="K50" s="12" t="str">
        <f t="shared" si="5"/>
        <v>E</v>
      </c>
    </row>
    <row r="51" spans="1:11">
      <c r="A51" s="4">
        <v>38</v>
      </c>
      <c r="B51" s="52">
        <v>1660</v>
      </c>
      <c r="C51" s="60" t="s">
        <v>33</v>
      </c>
      <c r="D51" s="12">
        <v>7</v>
      </c>
      <c r="E51" s="12">
        <v>27</v>
      </c>
      <c r="F51" s="12">
        <v>8</v>
      </c>
      <c r="G51" s="12">
        <v>16</v>
      </c>
      <c r="H51" s="12">
        <v>0</v>
      </c>
      <c r="I51" s="10">
        <f t="shared" si="3"/>
        <v>58</v>
      </c>
      <c r="J51" s="32">
        <f t="shared" si="4"/>
        <v>23.673469387755102</v>
      </c>
      <c r="K51" s="12" t="str">
        <f t="shared" si="5"/>
        <v>NE</v>
      </c>
    </row>
    <row r="52" spans="1:11">
      <c r="A52" s="4">
        <v>39</v>
      </c>
      <c r="B52" s="52">
        <v>1661</v>
      </c>
      <c r="C52" s="60" t="s">
        <v>34</v>
      </c>
      <c r="D52" s="12">
        <v>6</v>
      </c>
      <c r="E52" s="12">
        <v>19</v>
      </c>
      <c r="F52" s="12">
        <v>5</v>
      </c>
      <c r="G52" s="12">
        <v>7</v>
      </c>
      <c r="H52" s="12">
        <v>0</v>
      </c>
      <c r="I52" s="10">
        <f t="shared" si="3"/>
        <v>37</v>
      </c>
      <c r="J52" s="32">
        <f t="shared" si="4"/>
        <v>15.102040816326531</v>
      </c>
      <c r="K52" s="12" t="str">
        <f t="shared" si="5"/>
        <v>NE</v>
      </c>
    </row>
    <row r="53" spans="1:11" ht="18" customHeight="1">
      <c r="A53" s="4">
        <v>40</v>
      </c>
      <c r="B53" s="52">
        <v>1662</v>
      </c>
      <c r="C53" s="60" t="s">
        <v>39</v>
      </c>
      <c r="D53" s="12">
        <v>1</v>
      </c>
      <c r="E53" s="12">
        <v>27</v>
      </c>
      <c r="F53" s="12">
        <v>6</v>
      </c>
      <c r="G53" s="12">
        <v>11</v>
      </c>
      <c r="H53" s="12">
        <v>0</v>
      </c>
      <c r="I53" s="10">
        <f t="shared" si="3"/>
        <v>45</v>
      </c>
      <c r="J53" s="32">
        <f t="shared" si="4"/>
        <v>18.367346938775512</v>
      </c>
      <c r="K53" s="12" t="str">
        <f t="shared" si="5"/>
        <v>NE</v>
      </c>
    </row>
    <row r="54" spans="1:11">
      <c r="A54" s="4">
        <v>41</v>
      </c>
      <c r="B54" s="52">
        <v>1663</v>
      </c>
      <c r="C54" s="60" t="s">
        <v>40</v>
      </c>
      <c r="D54" s="12" t="s">
        <v>176</v>
      </c>
      <c r="E54" s="12" t="s">
        <v>176</v>
      </c>
      <c r="F54" s="12" t="s">
        <v>173</v>
      </c>
      <c r="G54" s="12" t="s">
        <v>176</v>
      </c>
      <c r="H54" s="12" t="s">
        <v>173</v>
      </c>
      <c r="I54" s="10">
        <f t="shared" si="3"/>
        <v>0</v>
      </c>
      <c r="J54" s="32">
        <f t="shared" si="4"/>
        <v>0</v>
      </c>
      <c r="K54" s="12" t="str">
        <f t="shared" si="5"/>
        <v>NE</v>
      </c>
    </row>
    <row r="55" spans="1:11">
      <c r="A55" s="4">
        <v>42</v>
      </c>
      <c r="B55" s="52">
        <v>1664</v>
      </c>
      <c r="C55" s="60" t="s">
        <v>41</v>
      </c>
      <c r="D55" s="12">
        <v>1</v>
      </c>
      <c r="E55" s="12">
        <v>27</v>
      </c>
      <c r="F55" s="12" t="s">
        <v>173</v>
      </c>
      <c r="G55" s="12">
        <v>14</v>
      </c>
      <c r="H55" s="12">
        <v>0</v>
      </c>
      <c r="I55" s="10">
        <f t="shared" si="3"/>
        <v>42</v>
      </c>
      <c r="J55" s="32">
        <f t="shared" si="4"/>
        <v>17.142857142857142</v>
      </c>
      <c r="K55" s="12" t="str">
        <f t="shared" si="5"/>
        <v>NE</v>
      </c>
    </row>
    <row r="56" spans="1:11">
      <c r="A56" s="4">
        <v>43</v>
      </c>
      <c r="B56" s="52">
        <v>1665</v>
      </c>
      <c r="C56" s="60" t="s">
        <v>42</v>
      </c>
      <c r="D56" s="12">
        <v>0</v>
      </c>
      <c r="E56" s="12" t="s">
        <v>176</v>
      </c>
      <c r="F56" s="12" t="s">
        <v>173</v>
      </c>
      <c r="G56" s="12">
        <v>4</v>
      </c>
      <c r="H56" s="12">
        <v>10</v>
      </c>
      <c r="I56" s="10">
        <f t="shared" si="3"/>
        <v>14</v>
      </c>
      <c r="J56" s="32">
        <f t="shared" si="4"/>
        <v>5.7142857142857144</v>
      </c>
      <c r="K56" s="12" t="str">
        <f t="shared" si="5"/>
        <v>NE</v>
      </c>
    </row>
    <row r="57" spans="1:11">
      <c r="A57" s="4">
        <v>44</v>
      </c>
      <c r="B57" s="52">
        <v>1666</v>
      </c>
      <c r="C57" s="60" t="s">
        <v>43</v>
      </c>
      <c r="D57" s="12">
        <v>3</v>
      </c>
      <c r="E57" s="12">
        <v>21</v>
      </c>
      <c r="F57" s="12">
        <v>15</v>
      </c>
      <c r="G57" s="12">
        <v>1</v>
      </c>
      <c r="H57" s="12">
        <v>0</v>
      </c>
      <c r="I57" s="10">
        <f t="shared" si="3"/>
        <v>40</v>
      </c>
      <c r="J57" s="32">
        <f t="shared" si="4"/>
        <v>16.326530612244898</v>
      </c>
      <c r="K57" s="12" t="str">
        <f t="shared" si="5"/>
        <v>NE</v>
      </c>
    </row>
    <row r="58" spans="1:11">
      <c r="A58" s="4">
        <v>45</v>
      </c>
      <c r="B58" s="52">
        <v>1667</v>
      </c>
      <c r="C58" s="4" t="s">
        <v>44</v>
      </c>
      <c r="D58" s="12" t="s">
        <v>176</v>
      </c>
      <c r="E58" s="12">
        <v>11</v>
      </c>
      <c r="F58" s="12">
        <v>2</v>
      </c>
      <c r="G58" s="12">
        <v>16</v>
      </c>
      <c r="H58" s="12">
        <v>0</v>
      </c>
      <c r="I58" s="10">
        <f t="shared" si="3"/>
        <v>29</v>
      </c>
      <c r="J58" s="32">
        <f t="shared" si="4"/>
        <v>11.836734693877551</v>
      </c>
      <c r="K58" s="12" t="str">
        <f t="shared" si="5"/>
        <v>NE</v>
      </c>
    </row>
    <row r="59" spans="1:11">
      <c r="A59" s="4">
        <v>46</v>
      </c>
      <c r="B59" s="52">
        <v>1668</v>
      </c>
      <c r="C59" s="4" t="s">
        <v>45</v>
      </c>
      <c r="D59" s="12">
        <v>0</v>
      </c>
      <c r="E59" s="12">
        <v>27</v>
      </c>
      <c r="F59" s="12">
        <v>6</v>
      </c>
      <c r="G59" s="12">
        <v>12</v>
      </c>
      <c r="H59" s="12">
        <v>0</v>
      </c>
      <c r="I59" s="10">
        <f t="shared" si="3"/>
        <v>45</v>
      </c>
      <c r="J59" s="32">
        <f t="shared" si="4"/>
        <v>18.367346938775512</v>
      </c>
      <c r="K59" s="12" t="str">
        <f t="shared" si="5"/>
        <v>NE</v>
      </c>
    </row>
    <row r="60" spans="1:11">
      <c r="A60" s="4">
        <v>47</v>
      </c>
      <c r="B60" s="4">
        <v>1669</v>
      </c>
      <c r="C60" s="4" t="s">
        <v>42</v>
      </c>
      <c r="D60" s="12">
        <v>14</v>
      </c>
      <c r="E60" s="12">
        <v>29</v>
      </c>
      <c r="F60" s="12">
        <v>5</v>
      </c>
      <c r="G60" s="12">
        <v>20</v>
      </c>
      <c r="H60" s="12">
        <v>0</v>
      </c>
      <c r="I60" s="10">
        <f t="shared" si="3"/>
        <v>68</v>
      </c>
      <c r="J60" s="32">
        <f t="shared" si="4"/>
        <v>27.755102040816325</v>
      </c>
      <c r="K60" s="12" t="str">
        <f t="shared" si="5"/>
        <v>NE</v>
      </c>
    </row>
    <row r="61" spans="1:11">
      <c r="A61" s="4">
        <v>48</v>
      </c>
      <c r="B61" s="4">
        <v>1670</v>
      </c>
      <c r="C61" s="4" t="s">
        <v>46</v>
      </c>
      <c r="D61" s="12">
        <v>18</v>
      </c>
      <c r="E61" s="12" t="s">
        <v>176</v>
      </c>
      <c r="F61" s="12" t="s">
        <v>173</v>
      </c>
      <c r="G61" s="12" t="s">
        <v>176</v>
      </c>
      <c r="H61" s="12">
        <v>10</v>
      </c>
      <c r="I61" s="10">
        <f t="shared" si="3"/>
        <v>28</v>
      </c>
      <c r="J61" s="32">
        <f t="shared" si="4"/>
        <v>11.428571428571429</v>
      </c>
      <c r="K61" s="12" t="str">
        <f t="shared" si="5"/>
        <v>NE</v>
      </c>
    </row>
    <row r="62" spans="1:11">
      <c r="A62" s="4">
        <v>49</v>
      </c>
      <c r="B62" s="4">
        <v>1671</v>
      </c>
      <c r="C62" s="4" t="s">
        <v>47</v>
      </c>
      <c r="D62" s="12">
        <v>3</v>
      </c>
      <c r="E62" s="12">
        <v>27</v>
      </c>
      <c r="F62" s="12">
        <v>5</v>
      </c>
      <c r="G62" s="12" t="s">
        <v>176</v>
      </c>
      <c r="H62" s="12">
        <v>10</v>
      </c>
      <c r="I62" s="10">
        <f t="shared" si="3"/>
        <v>45</v>
      </c>
      <c r="J62" s="32">
        <f t="shared" si="4"/>
        <v>18.367346938775512</v>
      </c>
      <c r="K62" s="12" t="str">
        <f t="shared" si="5"/>
        <v>NE</v>
      </c>
    </row>
    <row r="63" spans="1:11" ht="27.6" customHeight="1">
      <c r="A63" s="55"/>
      <c r="B63" s="55"/>
      <c r="C63" s="7" t="s">
        <v>48</v>
      </c>
      <c r="D63" s="12"/>
      <c r="E63" s="12"/>
      <c r="F63" s="12"/>
      <c r="G63" s="12"/>
      <c r="H63" s="12"/>
      <c r="I63" s="10"/>
      <c r="J63" s="12"/>
      <c r="K63" s="12"/>
    </row>
    <row r="64" spans="1:11">
      <c r="A64" s="55"/>
      <c r="B64" s="55"/>
      <c r="C64" s="55"/>
      <c r="D64" s="55" t="s">
        <v>37</v>
      </c>
      <c r="E64" s="55" t="s">
        <v>38</v>
      </c>
      <c r="F64" s="55" t="s">
        <v>36</v>
      </c>
      <c r="G64" s="55" t="s">
        <v>35</v>
      </c>
      <c r="H64" s="55" t="s">
        <v>161</v>
      </c>
      <c r="I64" s="11"/>
      <c r="J64" s="55"/>
      <c r="K64" s="55"/>
    </row>
    <row r="65" spans="9:9">
      <c r="I65" s="11"/>
    </row>
    <row r="66" spans="9:9">
      <c r="I66" s="11"/>
    </row>
    <row r="67" spans="9:9">
      <c r="I67" s="11"/>
    </row>
    <row r="68" spans="9:9">
      <c r="I68" s="11"/>
    </row>
    <row r="69" spans="9:9">
      <c r="I69" s="11"/>
    </row>
    <row r="70" spans="9:9">
      <c r="I70" s="11"/>
    </row>
    <row r="71" spans="9:9">
      <c r="I71" s="11"/>
    </row>
    <row r="72" spans="9:9">
      <c r="I72" s="11"/>
    </row>
  </sheetData>
  <mergeCells count="4">
    <mergeCell ref="C40:G40"/>
    <mergeCell ref="C1:G1"/>
    <mergeCell ref="C38:G38"/>
    <mergeCell ref="C39:G39"/>
  </mergeCells>
  <pageMargins left="0.25" right="0.25" top="0.75" bottom="0.75" header="0.3" footer="0.3"/>
  <pageSetup paperSize="9" orientation="portrait" verticalDpi="0" r:id="rId1"/>
  <headerFooter>
    <oddHeader>&amp;CASBASJS Memorial College, Bela(Ropar)
AWARDS II SESSIONAL EXAM HELD IN APRIL 2015</oddHead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46"/>
  <sheetViews>
    <sheetView view="pageLayout" topLeftCell="A17" workbookViewId="0">
      <selection activeCell="K25" sqref="K25"/>
    </sheetView>
  </sheetViews>
  <sheetFormatPr defaultRowHeight="15"/>
  <cols>
    <col min="1" max="1" width="4.28515625" customWidth="1"/>
    <col min="2" max="2" width="5.140625" customWidth="1"/>
    <col min="3" max="3" width="0.140625" hidden="1" customWidth="1"/>
    <col min="4" max="4" width="11.140625" customWidth="1"/>
    <col min="7" max="7" width="8.140625" customWidth="1"/>
    <col min="8" max="8" width="8" customWidth="1"/>
    <col min="9" max="9" width="7.85546875" customWidth="1"/>
  </cols>
  <sheetData>
    <row r="1" spans="1:12">
      <c r="B1" s="37"/>
      <c r="D1" s="64"/>
      <c r="E1" s="64"/>
      <c r="F1" s="64"/>
      <c r="G1" s="64"/>
      <c r="H1" s="64"/>
    </row>
    <row r="2" spans="1:12" ht="23.25">
      <c r="B2" s="37"/>
      <c r="C2" s="3"/>
      <c r="D2" s="65"/>
      <c r="E2" s="65"/>
      <c r="F2" s="65"/>
      <c r="G2" s="65"/>
      <c r="H2" s="65"/>
    </row>
    <row r="3" spans="1:12" ht="23.25">
      <c r="A3" s="3"/>
      <c r="B3" s="38"/>
      <c r="C3" s="3"/>
      <c r="D3" s="63" t="s">
        <v>131</v>
      </c>
      <c r="E3" s="63"/>
      <c r="F3" s="63"/>
      <c r="G3" s="63"/>
      <c r="H3" s="63"/>
    </row>
    <row r="4" spans="1:12" ht="16.899999999999999" customHeight="1">
      <c r="A4" s="3"/>
      <c r="B4" s="38"/>
      <c r="C4" s="3"/>
      <c r="D4" s="3"/>
    </row>
    <row r="5" spans="1:12" ht="31.9" customHeight="1">
      <c r="A5" s="18" t="s">
        <v>0</v>
      </c>
      <c r="B5" s="17" t="s">
        <v>167</v>
      </c>
      <c r="C5" s="18" t="s">
        <v>1</v>
      </c>
      <c r="D5" s="18" t="s">
        <v>3</v>
      </c>
      <c r="E5" s="58" t="s">
        <v>155</v>
      </c>
      <c r="F5" s="58" t="s">
        <v>156</v>
      </c>
      <c r="G5" s="58" t="s">
        <v>157</v>
      </c>
      <c r="H5" s="58" t="s">
        <v>158</v>
      </c>
      <c r="I5" s="58" t="s">
        <v>159</v>
      </c>
      <c r="J5" s="58" t="s">
        <v>172</v>
      </c>
      <c r="K5" s="12" t="s">
        <v>169</v>
      </c>
      <c r="L5" s="58" t="s">
        <v>170</v>
      </c>
    </row>
    <row r="6" spans="1:12" ht="17.45" customHeight="1">
      <c r="A6" s="18"/>
      <c r="B6" s="17"/>
      <c r="C6" s="18"/>
      <c r="D6" s="18" t="s">
        <v>165</v>
      </c>
      <c r="E6" s="45">
        <v>40</v>
      </c>
      <c r="F6" s="45">
        <v>40</v>
      </c>
      <c r="G6" s="45">
        <v>40</v>
      </c>
      <c r="H6" s="45">
        <v>40</v>
      </c>
      <c r="I6" s="45">
        <v>40</v>
      </c>
      <c r="J6" s="12">
        <f>SUM(E6:I6)</f>
        <v>200</v>
      </c>
      <c r="K6" s="12"/>
      <c r="L6" s="12"/>
    </row>
    <row r="7" spans="1:12">
      <c r="A7" s="4">
        <v>1</v>
      </c>
      <c r="B7" s="8">
        <v>1701</v>
      </c>
      <c r="C7" s="8">
        <v>1701</v>
      </c>
      <c r="D7" s="59"/>
      <c r="E7" s="12">
        <v>31</v>
      </c>
      <c r="F7" s="12">
        <v>27</v>
      </c>
      <c r="G7" s="12">
        <v>28</v>
      </c>
      <c r="H7" s="32">
        <v>40</v>
      </c>
      <c r="I7" s="32">
        <v>21</v>
      </c>
      <c r="J7" s="12">
        <f t="shared" ref="J7:J30" si="0">SUM(E7:I7)</f>
        <v>147</v>
      </c>
      <c r="K7" s="12">
        <f>(J7/$J$6)*100</f>
        <v>73.5</v>
      </c>
      <c r="L7" s="12" t="str">
        <f>IF(J7&gt;28,"E","NE")</f>
        <v>E</v>
      </c>
    </row>
    <row r="8" spans="1:12">
      <c r="A8" s="4">
        <v>2</v>
      </c>
      <c r="B8" s="8">
        <v>1702</v>
      </c>
      <c r="C8" s="8">
        <v>1706</v>
      </c>
      <c r="D8" s="59"/>
      <c r="E8" s="12">
        <v>27</v>
      </c>
      <c r="F8" s="12">
        <v>26</v>
      </c>
      <c r="G8" s="12">
        <v>21</v>
      </c>
      <c r="H8" s="32">
        <v>37</v>
      </c>
      <c r="I8" s="32">
        <v>24</v>
      </c>
      <c r="J8" s="12">
        <f t="shared" si="0"/>
        <v>135</v>
      </c>
      <c r="K8" s="12">
        <f t="shared" ref="K8:K30" si="1">(J8/$J$6)*100</f>
        <v>67.5</v>
      </c>
      <c r="L8" s="12" t="str">
        <f t="shared" ref="L8:L30" si="2">IF(J8&gt;28,"E","NE")</f>
        <v>E</v>
      </c>
    </row>
    <row r="9" spans="1:12">
      <c r="A9" s="4">
        <v>3</v>
      </c>
      <c r="B9" s="8">
        <v>1703</v>
      </c>
      <c r="C9" s="8">
        <v>1703</v>
      </c>
      <c r="D9" s="59"/>
      <c r="E9" s="12">
        <v>28</v>
      </c>
      <c r="F9" s="12">
        <v>22</v>
      </c>
      <c r="G9" s="12">
        <v>20</v>
      </c>
      <c r="H9" s="32">
        <v>27</v>
      </c>
      <c r="I9" s="32">
        <v>27</v>
      </c>
      <c r="J9" s="12">
        <f t="shared" si="0"/>
        <v>124</v>
      </c>
      <c r="K9" s="12">
        <f t="shared" si="1"/>
        <v>62</v>
      </c>
      <c r="L9" s="12" t="str">
        <f t="shared" si="2"/>
        <v>E</v>
      </c>
    </row>
    <row r="10" spans="1:12">
      <c r="A10" s="4">
        <v>4</v>
      </c>
      <c r="B10" s="8">
        <v>1704</v>
      </c>
      <c r="C10" s="8">
        <v>1709</v>
      </c>
      <c r="D10" s="59"/>
      <c r="E10" s="12">
        <v>21</v>
      </c>
      <c r="F10" s="12">
        <v>17</v>
      </c>
      <c r="G10" s="12">
        <v>7</v>
      </c>
      <c r="H10" s="32">
        <v>21</v>
      </c>
      <c r="I10" s="32">
        <v>14</v>
      </c>
      <c r="J10" s="12">
        <f t="shared" si="0"/>
        <v>80</v>
      </c>
      <c r="K10" s="12">
        <f t="shared" si="1"/>
        <v>40</v>
      </c>
      <c r="L10" s="12" t="str">
        <f t="shared" si="2"/>
        <v>E</v>
      </c>
    </row>
    <row r="11" spans="1:12">
      <c r="A11" s="4">
        <v>5</v>
      </c>
      <c r="B11" s="8">
        <v>1705</v>
      </c>
      <c r="C11" s="8">
        <v>1710</v>
      </c>
      <c r="D11" s="59"/>
      <c r="E11" s="12">
        <v>28</v>
      </c>
      <c r="F11" s="12">
        <v>20</v>
      </c>
      <c r="G11" s="12">
        <v>19</v>
      </c>
      <c r="H11" s="32">
        <v>32</v>
      </c>
      <c r="I11" s="32">
        <v>28</v>
      </c>
      <c r="J11" s="12">
        <f t="shared" si="0"/>
        <v>127</v>
      </c>
      <c r="K11" s="12">
        <f t="shared" si="1"/>
        <v>63.5</v>
      </c>
      <c r="L11" s="12" t="str">
        <f t="shared" si="2"/>
        <v>E</v>
      </c>
    </row>
    <row r="12" spans="1:12">
      <c r="A12" s="4">
        <v>6</v>
      </c>
      <c r="B12" s="8">
        <v>1706</v>
      </c>
      <c r="C12" s="8">
        <v>1704</v>
      </c>
      <c r="D12" s="59"/>
      <c r="E12" s="12">
        <v>28</v>
      </c>
      <c r="F12" s="12">
        <v>15</v>
      </c>
      <c r="G12" s="12">
        <v>12</v>
      </c>
      <c r="H12" s="32">
        <v>27</v>
      </c>
      <c r="I12" s="32">
        <v>17</v>
      </c>
      <c r="J12" s="12">
        <f t="shared" si="0"/>
        <v>99</v>
      </c>
      <c r="K12" s="12">
        <f t="shared" si="1"/>
        <v>49.5</v>
      </c>
      <c r="L12" s="12" t="str">
        <f t="shared" si="2"/>
        <v>E</v>
      </c>
    </row>
    <row r="13" spans="1:12">
      <c r="A13" s="4">
        <v>7</v>
      </c>
      <c r="B13" s="8">
        <v>1707</v>
      </c>
      <c r="C13" s="8">
        <v>1705</v>
      </c>
      <c r="D13" s="59"/>
      <c r="E13" s="12">
        <v>30</v>
      </c>
      <c r="F13" s="12">
        <v>22</v>
      </c>
      <c r="G13" s="12">
        <v>25</v>
      </c>
      <c r="H13" s="32">
        <v>35</v>
      </c>
      <c r="I13" s="32">
        <v>24</v>
      </c>
      <c r="J13" s="12">
        <f t="shared" si="0"/>
        <v>136</v>
      </c>
      <c r="K13" s="12">
        <f t="shared" si="1"/>
        <v>68</v>
      </c>
      <c r="L13" s="12" t="str">
        <f t="shared" si="2"/>
        <v>E</v>
      </c>
    </row>
    <row r="14" spans="1:12">
      <c r="A14" s="4">
        <v>8</v>
      </c>
      <c r="B14" s="8">
        <v>1708</v>
      </c>
      <c r="C14" s="8">
        <v>1707</v>
      </c>
      <c r="D14" s="59"/>
      <c r="E14" s="12">
        <v>21</v>
      </c>
      <c r="F14" s="12">
        <v>12</v>
      </c>
      <c r="G14" s="12">
        <v>12</v>
      </c>
      <c r="H14" s="32">
        <v>14</v>
      </c>
      <c r="I14" s="32">
        <v>14</v>
      </c>
      <c r="J14" s="12">
        <f t="shared" si="0"/>
        <v>73</v>
      </c>
      <c r="K14" s="12">
        <f t="shared" si="1"/>
        <v>36.5</v>
      </c>
      <c r="L14" s="12" t="str">
        <f t="shared" si="2"/>
        <v>E</v>
      </c>
    </row>
    <row r="15" spans="1:12">
      <c r="A15" s="4">
        <v>9</v>
      </c>
      <c r="B15" s="8">
        <v>1709</v>
      </c>
      <c r="C15" s="8">
        <v>1708</v>
      </c>
      <c r="D15" s="59"/>
      <c r="E15" s="12">
        <v>29</v>
      </c>
      <c r="F15" s="12">
        <v>23</v>
      </c>
      <c r="G15" s="12">
        <v>24</v>
      </c>
      <c r="H15" s="32">
        <v>37</v>
      </c>
      <c r="I15" s="32">
        <v>34</v>
      </c>
      <c r="J15" s="12">
        <f t="shared" si="0"/>
        <v>147</v>
      </c>
      <c r="K15" s="12">
        <f t="shared" si="1"/>
        <v>73.5</v>
      </c>
      <c r="L15" s="12" t="str">
        <f t="shared" si="2"/>
        <v>E</v>
      </c>
    </row>
    <row r="16" spans="1:12">
      <c r="A16" s="4">
        <v>10</v>
      </c>
      <c r="B16" s="8">
        <v>1710</v>
      </c>
      <c r="C16" s="8">
        <v>1702</v>
      </c>
      <c r="D16" s="59"/>
      <c r="E16" s="12">
        <v>6</v>
      </c>
      <c r="F16" s="12">
        <v>22</v>
      </c>
      <c r="G16" s="12">
        <v>23</v>
      </c>
      <c r="H16" s="32">
        <v>14</v>
      </c>
      <c r="I16" s="32">
        <v>25</v>
      </c>
      <c r="J16" s="12">
        <f t="shared" si="0"/>
        <v>90</v>
      </c>
      <c r="K16" s="12">
        <f t="shared" si="1"/>
        <v>45</v>
      </c>
      <c r="L16" s="12" t="str">
        <f t="shared" si="2"/>
        <v>E</v>
      </c>
    </row>
    <row r="17" spans="1:12">
      <c r="A17" s="4">
        <v>11</v>
      </c>
      <c r="B17" s="8">
        <v>1751</v>
      </c>
      <c r="C17" s="8">
        <v>1752</v>
      </c>
      <c r="D17" s="59"/>
      <c r="E17" s="12">
        <v>29</v>
      </c>
      <c r="F17" s="12">
        <v>23</v>
      </c>
      <c r="G17" s="12">
        <v>20</v>
      </c>
      <c r="H17" s="32">
        <v>27</v>
      </c>
      <c r="I17" s="32">
        <v>22</v>
      </c>
      <c r="J17" s="12">
        <f t="shared" si="0"/>
        <v>121</v>
      </c>
      <c r="K17" s="12">
        <f t="shared" si="1"/>
        <v>60.5</v>
      </c>
      <c r="L17" s="12" t="str">
        <f t="shared" si="2"/>
        <v>E</v>
      </c>
    </row>
    <row r="18" spans="1:12">
      <c r="A18" s="4">
        <v>12</v>
      </c>
      <c r="B18" s="8">
        <v>1752</v>
      </c>
      <c r="C18" s="8">
        <v>1762</v>
      </c>
      <c r="D18" s="59"/>
      <c r="E18" s="12">
        <v>28</v>
      </c>
      <c r="F18" s="12">
        <v>27</v>
      </c>
      <c r="G18" s="12">
        <v>14</v>
      </c>
      <c r="H18" s="32">
        <v>30</v>
      </c>
      <c r="I18" s="32">
        <v>22</v>
      </c>
      <c r="J18" s="12">
        <f t="shared" si="0"/>
        <v>121</v>
      </c>
      <c r="K18" s="12">
        <f t="shared" si="1"/>
        <v>60.5</v>
      </c>
      <c r="L18" s="12" t="str">
        <f t="shared" si="2"/>
        <v>E</v>
      </c>
    </row>
    <row r="19" spans="1:12">
      <c r="A19" s="4">
        <v>13</v>
      </c>
      <c r="B19" s="8">
        <v>1753</v>
      </c>
      <c r="C19" s="8">
        <v>1759</v>
      </c>
      <c r="D19" s="59"/>
      <c r="E19" s="12" t="s">
        <v>176</v>
      </c>
      <c r="F19" s="12" t="s">
        <v>173</v>
      </c>
      <c r="G19" s="12" t="s">
        <v>173</v>
      </c>
      <c r="H19" s="32" t="s">
        <v>176</v>
      </c>
      <c r="I19" s="32" t="s">
        <v>176</v>
      </c>
      <c r="J19" s="12">
        <f t="shared" si="0"/>
        <v>0</v>
      </c>
      <c r="K19" s="12">
        <f t="shared" si="1"/>
        <v>0</v>
      </c>
      <c r="L19" s="12" t="str">
        <f t="shared" si="2"/>
        <v>NE</v>
      </c>
    </row>
    <row r="20" spans="1:12">
      <c r="A20" s="4">
        <v>14</v>
      </c>
      <c r="B20" s="8">
        <v>1754</v>
      </c>
      <c r="C20" s="8">
        <v>1756</v>
      </c>
      <c r="D20" s="59"/>
      <c r="E20" s="12">
        <v>18</v>
      </c>
      <c r="F20" s="12">
        <v>15</v>
      </c>
      <c r="G20" s="12">
        <v>1</v>
      </c>
      <c r="H20" s="32">
        <v>13</v>
      </c>
      <c r="I20" s="32">
        <v>20</v>
      </c>
      <c r="J20" s="12">
        <f t="shared" si="0"/>
        <v>67</v>
      </c>
      <c r="K20" s="12">
        <f t="shared" si="1"/>
        <v>33.5</v>
      </c>
      <c r="L20" s="12" t="str">
        <f t="shared" si="2"/>
        <v>E</v>
      </c>
    </row>
    <row r="21" spans="1:12">
      <c r="A21" s="4">
        <v>15</v>
      </c>
      <c r="B21" s="8">
        <v>1755</v>
      </c>
      <c r="C21" s="8">
        <v>1754</v>
      </c>
      <c r="D21" s="59"/>
      <c r="E21" s="12">
        <v>30</v>
      </c>
      <c r="F21" s="12">
        <v>13</v>
      </c>
      <c r="G21" s="12">
        <v>20</v>
      </c>
      <c r="H21" s="32">
        <v>20</v>
      </c>
      <c r="I21" s="32">
        <v>16</v>
      </c>
      <c r="J21" s="12">
        <f t="shared" si="0"/>
        <v>99</v>
      </c>
      <c r="K21" s="12">
        <f t="shared" si="1"/>
        <v>49.5</v>
      </c>
      <c r="L21" s="12" t="str">
        <f t="shared" si="2"/>
        <v>E</v>
      </c>
    </row>
    <row r="22" spans="1:12">
      <c r="A22" s="4">
        <v>16</v>
      </c>
      <c r="B22" s="8">
        <v>1756</v>
      </c>
      <c r="C22" s="8">
        <v>1755</v>
      </c>
      <c r="D22" s="59"/>
      <c r="E22" s="12">
        <v>20</v>
      </c>
      <c r="F22" s="12">
        <v>11</v>
      </c>
      <c r="G22" s="12">
        <v>0</v>
      </c>
      <c r="H22" s="32">
        <v>6</v>
      </c>
      <c r="I22" s="32">
        <v>14</v>
      </c>
      <c r="J22" s="12">
        <f t="shared" si="0"/>
        <v>51</v>
      </c>
      <c r="K22" s="12">
        <f t="shared" si="1"/>
        <v>25.5</v>
      </c>
      <c r="L22" s="12" t="str">
        <f t="shared" si="2"/>
        <v>E</v>
      </c>
    </row>
    <row r="23" spans="1:12">
      <c r="A23" s="4">
        <v>17</v>
      </c>
      <c r="B23" s="8">
        <v>1757</v>
      </c>
      <c r="C23" s="8">
        <v>1753</v>
      </c>
      <c r="D23" s="8"/>
      <c r="E23" s="12">
        <v>16</v>
      </c>
      <c r="F23" s="12">
        <v>1</v>
      </c>
      <c r="G23" s="12">
        <v>2</v>
      </c>
      <c r="H23" s="32">
        <v>9</v>
      </c>
      <c r="I23" s="32">
        <v>2</v>
      </c>
      <c r="J23" s="12">
        <f t="shared" si="0"/>
        <v>30</v>
      </c>
      <c r="K23" s="12">
        <f t="shared" si="1"/>
        <v>15</v>
      </c>
      <c r="L23" s="12" t="str">
        <f t="shared" si="2"/>
        <v>E</v>
      </c>
    </row>
    <row r="24" spans="1:12">
      <c r="A24" s="4">
        <v>18</v>
      </c>
      <c r="B24" s="8">
        <v>1758</v>
      </c>
      <c r="C24" s="8">
        <v>1761</v>
      </c>
      <c r="D24" s="8"/>
      <c r="E24" s="12">
        <v>5</v>
      </c>
      <c r="F24" s="12">
        <v>8</v>
      </c>
      <c r="G24" s="12">
        <v>0</v>
      </c>
      <c r="H24" s="32">
        <v>0</v>
      </c>
      <c r="I24" s="32">
        <v>0</v>
      </c>
      <c r="J24" s="12">
        <f t="shared" si="0"/>
        <v>13</v>
      </c>
      <c r="K24" s="12">
        <f t="shared" si="1"/>
        <v>6.5</v>
      </c>
      <c r="L24" s="12" t="str">
        <f t="shared" si="2"/>
        <v>NE</v>
      </c>
    </row>
    <row r="25" spans="1:12">
      <c r="A25" s="4">
        <v>19</v>
      </c>
      <c r="B25" s="8">
        <v>1759</v>
      </c>
      <c r="C25" s="8">
        <v>1763</v>
      </c>
      <c r="D25" s="59"/>
      <c r="E25" s="12">
        <v>14</v>
      </c>
      <c r="F25" s="12">
        <v>15</v>
      </c>
      <c r="G25" s="12">
        <v>4</v>
      </c>
      <c r="H25" s="32">
        <v>8</v>
      </c>
      <c r="I25" s="32">
        <v>10</v>
      </c>
      <c r="J25" s="12">
        <f t="shared" si="0"/>
        <v>51</v>
      </c>
      <c r="K25" s="12">
        <f t="shared" si="1"/>
        <v>25.5</v>
      </c>
      <c r="L25" s="12" t="str">
        <f t="shared" si="2"/>
        <v>E</v>
      </c>
    </row>
    <row r="26" spans="1:12">
      <c r="A26" s="4">
        <v>20</v>
      </c>
      <c r="B26" s="8">
        <v>1760</v>
      </c>
      <c r="C26" s="8">
        <v>1758</v>
      </c>
      <c r="D26" s="59"/>
      <c r="E26" s="12">
        <v>13</v>
      </c>
      <c r="F26" s="12">
        <v>4</v>
      </c>
      <c r="G26" s="12">
        <v>2</v>
      </c>
      <c r="H26" s="32">
        <v>9</v>
      </c>
      <c r="I26" s="32">
        <v>6</v>
      </c>
      <c r="J26" s="12">
        <f t="shared" si="0"/>
        <v>34</v>
      </c>
      <c r="K26" s="12">
        <f t="shared" si="1"/>
        <v>17</v>
      </c>
      <c r="L26" s="12" t="str">
        <f t="shared" si="2"/>
        <v>E</v>
      </c>
    </row>
    <row r="27" spans="1:12">
      <c r="A27" s="4">
        <v>21</v>
      </c>
      <c r="B27" s="8">
        <v>1761</v>
      </c>
      <c r="C27" s="8">
        <v>1764</v>
      </c>
      <c r="D27" s="59"/>
      <c r="E27" s="12">
        <v>13</v>
      </c>
      <c r="F27" s="12">
        <v>2</v>
      </c>
      <c r="G27" s="12">
        <v>0</v>
      </c>
      <c r="H27" s="32">
        <v>2</v>
      </c>
      <c r="I27" s="32">
        <v>5</v>
      </c>
      <c r="J27" s="12">
        <f t="shared" si="0"/>
        <v>22</v>
      </c>
      <c r="K27" s="12">
        <f t="shared" si="1"/>
        <v>11</v>
      </c>
      <c r="L27" s="12" t="str">
        <f t="shared" si="2"/>
        <v>NE</v>
      </c>
    </row>
    <row r="28" spans="1:12">
      <c r="A28" s="4">
        <v>22</v>
      </c>
      <c r="B28" s="8">
        <v>1762</v>
      </c>
      <c r="C28" s="8">
        <v>1751</v>
      </c>
      <c r="D28" s="59"/>
      <c r="E28" s="12">
        <v>20</v>
      </c>
      <c r="F28" s="12">
        <v>10</v>
      </c>
      <c r="G28" s="12">
        <v>7</v>
      </c>
      <c r="H28" s="32">
        <v>9</v>
      </c>
      <c r="I28" s="32">
        <v>14</v>
      </c>
      <c r="J28" s="12">
        <f t="shared" si="0"/>
        <v>60</v>
      </c>
      <c r="K28" s="12">
        <f t="shared" si="1"/>
        <v>30</v>
      </c>
      <c r="L28" s="12" t="str">
        <f t="shared" si="2"/>
        <v>E</v>
      </c>
    </row>
    <row r="29" spans="1:12">
      <c r="A29" s="4">
        <v>23</v>
      </c>
      <c r="B29" s="8">
        <v>1763</v>
      </c>
      <c r="C29" s="8">
        <v>1757</v>
      </c>
      <c r="D29" s="59"/>
      <c r="E29" s="12">
        <v>13</v>
      </c>
      <c r="F29" s="12">
        <v>7</v>
      </c>
      <c r="G29" s="12">
        <v>0</v>
      </c>
      <c r="H29" s="32">
        <v>2</v>
      </c>
      <c r="I29" s="32">
        <v>3</v>
      </c>
      <c r="J29" s="12">
        <f t="shared" si="0"/>
        <v>25</v>
      </c>
      <c r="K29" s="12">
        <f t="shared" si="1"/>
        <v>12.5</v>
      </c>
      <c r="L29" s="12" t="str">
        <f t="shared" si="2"/>
        <v>NE</v>
      </c>
    </row>
    <row r="30" spans="1:12">
      <c r="A30" s="4">
        <v>24</v>
      </c>
      <c r="B30" s="8">
        <v>1764</v>
      </c>
      <c r="C30" s="8">
        <v>1760</v>
      </c>
      <c r="D30" s="8"/>
      <c r="E30" s="12" t="s">
        <v>176</v>
      </c>
      <c r="F30" s="12" t="s">
        <v>173</v>
      </c>
      <c r="G30" s="12" t="s">
        <v>173</v>
      </c>
      <c r="H30" s="32" t="s">
        <v>176</v>
      </c>
      <c r="I30" s="32" t="s">
        <v>176</v>
      </c>
      <c r="J30" s="12">
        <f t="shared" si="0"/>
        <v>0</v>
      </c>
      <c r="K30" s="12">
        <f t="shared" si="1"/>
        <v>0</v>
      </c>
      <c r="L30" s="12" t="str">
        <f t="shared" si="2"/>
        <v>NE</v>
      </c>
    </row>
    <row r="31" spans="1:12" ht="26.45" customHeight="1">
      <c r="A31" s="55"/>
      <c r="B31" s="55"/>
      <c r="C31" s="55"/>
      <c r="D31" s="7" t="s">
        <v>48</v>
      </c>
      <c r="E31" s="12"/>
      <c r="F31" s="12"/>
      <c r="G31" s="12"/>
      <c r="H31" s="12"/>
      <c r="I31" s="12"/>
      <c r="J31" s="12"/>
      <c r="K31" s="12"/>
      <c r="L31" s="12"/>
    </row>
    <row r="32" spans="1:12" ht="14.45" customHeight="1">
      <c r="A32" s="55"/>
      <c r="B32" s="55"/>
      <c r="C32" s="55"/>
      <c r="D32" s="55"/>
      <c r="E32" s="55" t="s">
        <v>54</v>
      </c>
      <c r="F32" s="55" t="s">
        <v>36</v>
      </c>
      <c r="G32" s="55" t="s">
        <v>38</v>
      </c>
      <c r="H32" s="55" t="s">
        <v>177</v>
      </c>
      <c r="I32" s="55" t="s">
        <v>81</v>
      </c>
      <c r="J32" s="55"/>
      <c r="K32" s="55"/>
      <c r="L32" s="55"/>
    </row>
    <row r="33" ht="26.45" customHeight="1"/>
    <row r="34" ht="26.45" customHeight="1"/>
    <row r="35" ht="26.45" customHeight="1"/>
    <row r="36" ht="26.45" customHeight="1"/>
    <row r="37" ht="26.45" customHeight="1"/>
    <row r="38" ht="26.45" customHeight="1"/>
    <row r="39" ht="26.45" customHeight="1"/>
    <row r="40" ht="26.45" customHeight="1"/>
    <row r="41" ht="26.45" customHeight="1"/>
    <row r="42" ht="26.45" customHeight="1"/>
    <row r="43" ht="26.45" customHeight="1"/>
    <row r="44" ht="26.45" customHeight="1"/>
    <row r="45" ht="26.45" customHeight="1"/>
    <row r="46" ht="26.45" customHeight="1"/>
  </sheetData>
  <sortState ref="A7:K30">
    <sortCondition ref="B7:B30"/>
  </sortState>
  <mergeCells count="3">
    <mergeCell ref="D3:H3"/>
    <mergeCell ref="D2:H2"/>
    <mergeCell ref="D1:H1"/>
  </mergeCells>
  <pageMargins left="0.7" right="0.7" top="0.75" bottom="0.75" header="0.3" footer="0.3"/>
  <pageSetup orientation="portrait" verticalDpi="0" r:id="rId1"/>
  <headerFooter>
    <oddHeader>&amp;CASBASJS Memorial College, Bela(Ropar)
AWARDS II SESSIONAL EXAM HELD IN APRIL 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46"/>
  <sheetViews>
    <sheetView view="pageLayout" topLeftCell="D16" workbookViewId="0">
      <selection activeCell="I14" sqref="I14"/>
    </sheetView>
  </sheetViews>
  <sheetFormatPr defaultRowHeight="15"/>
  <cols>
    <col min="1" max="1" width="4.28515625" customWidth="1"/>
    <col min="2" max="2" width="6.5703125" customWidth="1"/>
    <col min="3" max="3" width="6.42578125" hidden="1" customWidth="1"/>
    <col min="4" max="4" width="12.5703125" customWidth="1"/>
    <col min="5" max="5" width="8" customWidth="1"/>
    <col min="6" max="6" width="7.85546875" customWidth="1"/>
    <col min="7" max="8" width="8.28515625" customWidth="1"/>
    <col min="9" max="9" width="7.7109375" customWidth="1"/>
    <col min="10" max="10" width="8.7109375" style="15" customWidth="1"/>
    <col min="11" max="11" width="8.85546875" style="26"/>
  </cols>
  <sheetData>
    <row r="1" spans="1:12">
      <c r="D1" s="64"/>
      <c r="E1" s="64"/>
      <c r="F1" s="64"/>
      <c r="G1" s="64"/>
      <c r="H1" s="64"/>
      <c r="I1" s="64"/>
    </row>
    <row r="2" spans="1:12" ht="19.149999999999999" customHeight="1">
      <c r="C2" s="3"/>
      <c r="D2" s="66"/>
      <c r="E2" s="66"/>
      <c r="F2" s="66"/>
      <c r="G2" s="66"/>
      <c r="H2" s="66"/>
      <c r="I2" s="66"/>
      <c r="J2" s="50" t="s">
        <v>132</v>
      </c>
    </row>
    <row r="3" spans="1:12" ht="7.9" customHeight="1">
      <c r="C3" s="3"/>
      <c r="D3" s="36"/>
      <c r="G3" s="36"/>
      <c r="H3" s="36"/>
      <c r="I3" s="36"/>
      <c r="J3" s="35"/>
    </row>
    <row r="4" spans="1:12" ht="40.15" customHeight="1">
      <c r="A4" s="18" t="s">
        <v>83</v>
      </c>
      <c r="B4" s="17" t="s">
        <v>171</v>
      </c>
      <c r="C4" s="18" t="s">
        <v>1</v>
      </c>
      <c r="D4" s="18" t="s">
        <v>3</v>
      </c>
      <c r="E4" s="46" t="s">
        <v>160</v>
      </c>
      <c r="F4" s="47" t="s">
        <v>136</v>
      </c>
      <c r="G4" s="46" t="s">
        <v>137</v>
      </c>
      <c r="H4" s="46" t="s">
        <v>138</v>
      </c>
      <c r="I4" s="46" t="s">
        <v>139</v>
      </c>
      <c r="J4" s="58" t="s">
        <v>172</v>
      </c>
      <c r="K4" s="12" t="s">
        <v>169</v>
      </c>
      <c r="L4" s="58" t="s">
        <v>170</v>
      </c>
    </row>
    <row r="5" spans="1:12" ht="15" customHeight="1">
      <c r="A5" s="18"/>
      <c r="B5" s="17"/>
      <c r="C5" s="18"/>
      <c r="D5" s="18" t="s">
        <v>166</v>
      </c>
      <c r="E5" s="45">
        <v>40</v>
      </c>
      <c r="F5" s="45">
        <v>40</v>
      </c>
      <c r="G5" s="45">
        <v>40</v>
      </c>
      <c r="H5" s="45">
        <v>40</v>
      </c>
      <c r="I5" s="45">
        <v>40</v>
      </c>
      <c r="J5" s="45">
        <f>SUM(E5:I5)</f>
        <v>200</v>
      </c>
      <c r="K5" s="45"/>
      <c r="L5" s="12"/>
    </row>
    <row r="6" spans="1:12">
      <c r="A6" s="4">
        <v>1</v>
      </c>
      <c r="B6" s="9">
        <v>1801</v>
      </c>
      <c r="C6" s="9">
        <v>1801</v>
      </c>
      <c r="D6" s="9" t="s">
        <v>55</v>
      </c>
      <c r="E6" s="12">
        <v>18</v>
      </c>
      <c r="F6" s="12">
        <v>16</v>
      </c>
      <c r="G6" s="12">
        <v>21</v>
      </c>
      <c r="H6" s="12">
        <v>25</v>
      </c>
      <c r="I6" s="12">
        <v>28</v>
      </c>
      <c r="J6" s="45">
        <f t="shared" ref="J6:J44" si="0">SUM(E6:I6)</f>
        <v>108</v>
      </c>
      <c r="K6" s="32">
        <f>(J6/$J$5)*100</f>
        <v>54</v>
      </c>
      <c r="L6" s="12" t="str">
        <f>IF(K6&gt;28,"-",28-K6)</f>
        <v>-</v>
      </c>
    </row>
    <row r="7" spans="1:12">
      <c r="A7" s="4">
        <v>2</v>
      </c>
      <c r="B7" s="9">
        <v>1802</v>
      </c>
      <c r="C7" s="9">
        <v>1802</v>
      </c>
      <c r="D7" s="9" t="s">
        <v>24</v>
      </c>
      <c r="E7" s="12">
        <v>18</v>
      </c>
      <c r="F7" s="12">
        <v>20</v>
      </c>
      <c r="G7" s="12">
        <v>22</v>
      </c>
      <c r="H7" s="12">
        <v>22</v>
      </c>
      <c r="I7" s="12">
        <v>30</v>
      </c>
      <c r="J7" s="45">
        <f t="shared" si="0"/>
        <v>112</v>
      </c>
      <c r="K7" s="32">
        <f t="shared" ref="K7:K44" si="1">(J7/$J$5)*100</f>
        <v>56.000000000000007</v>
      </c>
      <c r="L7" s="12" t="str">
        <f t="shared" ref="L7:L44" si="2">IF(K7&gt;28,"-",28-K7)</f>
        <v>-</v>
      </c>
    </row>
    <row r="8" spans="1:12">
      <c r="A8" s="4">
        <v>3</v>
      </c>
      <c r="B8" s="9">
        <v>1803</v>
      </c>
      <c r="C8" s="9">
        <v>1803</v>
      </c>
      <c r="D8" s="9" t="s">
        <v>24</v>
      </c>
      <c r="E8" s="12">
        <v>18</v>
      </c>
      <c r="F8" s="12">
        <v>16</v>
      </c>
      <c r="G8" s="12">
        <v>15</v>
      </c>
      <c r="H8" s="12">
        <v>22</v>
      </c>
      <c r="I8" s="12">
        <v>22</v>
      </c>
      <c r="J8" s="45">
        <f t="shared" si="0"/>
        <v>93</v>
      </c>
      <c r="K8" s="32">
        <f t="shared" si="1"/>
        <v>46.5</v>
      </c>
      <c r="L8" s="12" t="str">
        <f t="shared" si="2"/>
        <v>-</v>
      </c>
    </row>
    <row r="9" spans="1:12">
      <c r="A9" s="4">
        <v>4</v>
      </c>
      <c r="B9" s="9">
        <v>1804</v>
      </c>
      <c r="C9" s="9">
        <v>1804</v>
      </c>
      <c r="D9" s="9" t="s">
        <v>6</v>
      </c>
      <c r="E9" s="12">
        <v>14</v>
      </c>
      <c r="F9" s="12">
        <v>16</v>
      </c>
      <c r="G9" s="12">
        <v>18</v>
      </c>
      <c r="H9" s="12">
        <v>14</v>
      </c>
      <c r="I9" s="12">
        <v>24</v>
      </c>
      <c r="J9" s="45">
        <f t="shared" si="0"/>
        <v>86</v>
      </c>
      <c r="K9" s="32">
        <f t="shared" si="1"/>
        <v>43</v>
      </c>
      <c r="L9" s="12" t="str">
        <f t="shared" si="2"/>
        <v>-</v>
      </c>
    </row>
    <row r="10" spans="1:12">
      <c r="A10" s="4">
        <v>5</v>
      </c>
      <c r="B10" s="9">
        <v>1805</v>
      </c>
      <c r="C10" s="9">
        <v>1805</v>
      </c>
      <c r="D10" s="9" t="s">
        <v>56</v>
      </c>
      <c r="E10" s="12">
        <v>18</v>
      </c>
      <c r="F10" s="12">
        <v>15</v>
      </c>
      <c r="G10" s="12">
        <v>19</v>
      </c>
      <c r="H10" s="12">
        <v>18</v>
      </c>
      <c r="I10" s="12">
        <v>21</v>
      </c>
      <c r="J10" s="45">
        <f t="shared" si="0"/>
        <v>91</v>
      </c>
      <c r="K10" s="32">
        <f t="shared" si="1"/>
        <v>45.5</v>
      </c>
      <c r="L10" s="12" t="str">
        <f t="shared" si="2"/>
        <v>-</v>
      </c>
    </row>
    <row r="11" spans="1:12">
      <c r="A11" s="4">
        <v>6</v>
      </c>
      <c r="B11" s="9">
        <v>1806</v>
      </c>
      <c r="C11" s="9">
        <v>1806</v>
      </c>
      <c r="D11" s="9" t="s">
        <v>57</v>
      </c>
      <c r="E11" s="12">
        <v>21</v>
      </c>
      <c r="F11" s="12">
        <v>14</v>
      </c>
      <c r="G11" s="12">
        <v>14</v>
      </c>
      <c r="H11" s="12">
        <v>14</v>
      </c>
      <c r="I11" s="12">
        <v>14</v>
      </c>
      <c r="J11" s="45">
        <f t="shared" si="0"/>
        <v>77</v>
      </c>
      <c r="K11" s="32">
        <f t="shared" si="1"/>
        <v>38.5</v>
      </c>
      <c r="L11" s="12" t="str">
        <f t="shared" si="2"/>
        <v>-</v>
      </c>
    </row>
    <row r="12" spans="1:12">
      <c r="A12" s="4">
        <v>7</v>
      </c>
      <c r="B12" s="9">
        <v>1807</v>
      </c>
      <c r="C12" s="9">
        <v>1807</v>
      </c>
      <c r="D12" s="9" t="s">
        <v>58</v>
      </c>
      <c r="E12" s="12">
        <v>31</v>
      </c>
      <c r="F12" s="12">
        <v>19</v>
      </c>
      <c r="G12" s="12">
        <v>30</v>
      </c>
      <c r="H12" s="12">
        <v>35</v>
      </c>
      <c r="I12" s="12">
        <v>28</v>
      </c>
      <c r="J12" s="45">
        <f t="shared" si="0"/>
        <v>143</v>
      </c>
      <c r="K12" s="32">
        <f t="shared" si="1"/>
        <v>71.5</v>
      </c>
      <c r="L12" s="12" t="str">
        <f t="shared" si="2"/>
        <v>-</v>
      </c>
    </row>
    <row r="13" spans="1:12">
      <c r="A13" s="4">
        <v>8</v>
      </c>
      <c r="B13" s="9">
        <v>1808</v>
      </c>
      <c r="C13" s="9">
        <v>1808</v>
      </c>
      <c r="D13" s="9" t="s">
        <v>59</v>
      </c>
      <c r="E13" s="12">
        <v>23</v>
      </c>
      <c r="F13" s="13">
        <v>20</v>
      </c>
      <c r="G13" s="12">
        <v>27</v>
      </c>
      <c r="H13" s="12">
        <v>14</v>
      </c>
      <c r="I13" s="12">
        <v>30</v>
      </c>
      <c r="J13" s="45">
        <f t="shared" si="0"/>
        <v>114</v>
      </c>
      <c r="K13" s="32">
        <f t="shared" si="1"/>
        <v>56.999999999999993</v>
      </c>
      <c r="L13" s="12" t="str">
        <f t="shared" si="2"/>
        <v>-</v>
      </c>
    </row>
    <row r="14" spans="1:12">
      <c r="A14" s="4">
        <v>9</v>
      </c>
      <c r="B14" s="9">
        <v>1809</v>
      </c>
      <c r="C14" s="9">
        <v>1809</v>
      </c>
      <c r="D14" s="9" t="s">
        <v>60</v>
      </c>
      <c r="E14" s="12">
        <v>15</v>
      </c>
      <c r="F14" s="12">
        <v>15</v>
      </c>
      <c r="G14" s="12">
        <v>15</v>
      </c>
      <c r="H14" s="12">
        <v>22</v>
      </c>
      <c r="I14" s="12">
        <v>21</v>
      </c>
      <c r="J14" s="45">
        <f t="shared" si="0"/>
        <v>88</v>
      </c>
      <c r="K14" s="32">
        <f t="shared" si="1"/>
        <v>44</v>
      </c>
      <c r="L14" s="12" t="str">
        <f t="shared" si="2"/>
        <v>-</v>
      </c>
    </row>
    <row r="15" spans="1:12">
      <c r="A15" s="4">
        <v>10</v>
      </c>
      <c r="B15" s="9">
        <v>1810</v>
      </c>
      <c r="C15" s="9">
        <v>1810</v>
      </c>
      <c r="D15" s="9" t="s">
        <v>61</v>
      </c>
      <c r="E15" s="12">
        <v>19</v>
      </c>
      <c r="F15" s="12">
        <v>18</v>
      </c>
      <c r="G15" s="12">
        <v>18</v>
      </c>
      <c r="H15" s="12">
        <v>24</v>
      </c>
      <c r="I15" s="12">
        <v>23</v>
      </c>
      <c r="J15" s="45">
        <f t="shared" si="0"/>
        <v>102</v>
      </c>
      <c r="K15" s="32">
        <f t="shared" si="1"/>
        <v>51</v>
      </c>
      <c r="L15" s="12" t="str">
        <f t="shared" si="2"/>
        <v>-</v>
      </c>
    </row>
    <row r="16" spans="1:12">
      <c r="A16" s="4">
        <v>11</v>
      </c>
      <c r="B16" s="9">
        <v>1811</v>
      </c>
      <c r="C16" s="9">
        <v>1811</v>
      </c>
      <c r="D16" s="9" t="s">
        <v>62</v>
      </c>
      <c r="E16" s="12">
        <v>27</v>
      </c>
      <c r="F16" s="12">
        <v>18</v>
      </c>
      <c r="G16" s="12">
        <v>27</v>
      </c>
      <c r="H16" s="12">
        <v>20</v>
      </c>
      <c r="I16" s="12">
        <v>36</v>
      </c>
      <c r="J16" s="45">
        <f t="shared" si="0"/>
        <v>128</v>
      </c>
      <c r="K16" s="32">
        <f t="shared" si="1"/>
        <v>64</v>
      </c>
      <c r="L16" s="12" t="str">
        <f t="shared" si="2"/>
        <v>-</v>
      </c>
    </row>
    <row r="17" spans="1:12">
      <c r="A17" s="4">
        <v>12</v>
      </c>
      <c r="B17" s="9">
        <v>1812</v>
      </c>
      <c r="C17" s="9">
        <v>1812</v>
      </c>
      <c r="D17" s="9" t="s">
        <v>63</v>
      </c>
      <c r="E17" s="12">
        <v>19</v>
      </c>
      <c r="F17" s="12">
        <v>29</v>
      </c>
      <c r="G17" s="12">
        <v>31</v>
      </c>
      <c r="H17" s="12">
        <v>33</v>
      </c>
      <c r="I17" s="12">
        <v>39</v>
      </c>
      <c r="J17" s="45">
        <f t="shared" si="0"/>
        <v>151</v>
      </c>
      <c r="K17" s="32">
        <f t="shared" si="1"/>
        <v>75.5</v>
      </c>
      <c r="L17" s="12" t="str">
        <f t="shared" si="2"/>
        <v>-</v>
      </c>
    </row>
    <row r="18" spans="1:12">
      <c r="A18" s="4">
        <v>13</v>
      </c>
      <c r="B18" s="9">
        <v>1813</v>
      </c>
      <c r="C18" s="9">
        <v>1813</v>
      </c>
      <c r="D18" s="9" t="s">
        <v>64</v>
      </c>
      <c r="E18" s="12">
        <v>21</v>
      </c>
      <c r="F18" s="12">
        <v>21</v>
      </c>
      <c r="G18" s="12">
        <v>22</v>
      </c>
      <c r="H18" s="12">
        <v>29</v>
      </c>
      <c r="I18" s="12">
        <v>32</v>
      </c>
      <c r="J18" s="45">
        <f t="shared" si="0"/>
        <v>125</v>
      </c>
      <c r="K18" s="32">
        <f t="shared" si="1"/>
        <v>62.5</v>
      </c>
      <c r="L18" s="12" t="str">
        <f t="shared" si="2"/>
        <v>-</v>
      </c>
    </row>
    <row r="19" spans="1:12">
      <c r="A19" s="4">
        <v>14</v>
      </c>
      <c r="B19" s="9">
        <v>1814</v>
      </c>
      <c r="C19" s="9">
        <v>1814</v>
      </c>
      <c r="D19" s="9" t="s">
        <v>19</v>
      </c>
      <c r="E19" s="12">
        <v>28</v>
      </c>
      <c r="F19" s="12">
        <v>20</v>
      </c>
      <c r="G19" s="12">
        <v>17</v>
      </c>
      <c r="H19" s="12">
        <v>20</v>
      </c>
      <c r="I19" s="12">
        <v>23</v>
      </c>
      <c r="J19" s="45">
        <f t="shared" si="0"/>
        <v>108</v>
      </c>
      <c r="K19" s="32">
        <f t="shared" si="1"/>
        <v>54</v>
      </c>
      <c r="L19" s="12" t="str">
        <f t="shared" si="2"/>
        <v>-</v>
      </c>
    </row>
    <row r="20" spans="1:12">
      <c r="A20" s="4">
        <v>15</v>
      </c>
      <c r="B20" s="9">
        <v>1815</v>
      </c>
      <c r="C20" s="9">
        <v>1815</v>
      </c>
      <c r="D20" s="9" t="s">
        <v>5</v>
      </c>
      <c r="E20" s="12">
        <v>14</v>
      </c>
      <c r="F20" s="12">
        <v>19</v>
      </c>
      <c r="G20" s="12">
        <v>22</v>
      </c>
      <c r="H20" s="12">
        <v>28</v>
      </c>
      <c r="I20" s="12">
        <v>26</v>
      </c>
      <c r="J20" s="45">
        <f t="shared" si="0"/>
        <v>109</v>
      </c>
      <c r="K20" s="32">
        <f t="shared" si="1"/>
        <v>54.500000000000007</v>
      </c>
      <c r="L20" s="12" t="str">
        <f t="shared" si="2"/>
        <v>-</v>
      </c>
    </row>
    <row r="21" spans="1:12">
      <c r="A21" s="4">
        <v>16</v>
      </c>
      <c r="B21" s="9">
        <v>1816</v>
      </c>
      <c r="C21" s="9">
        <v>1816</v>
      </c>
      <c r="D21" s="9" t="s">
        <v>59</v>
      </c>
      <c r="E21" s="12">
        <v>29</v>
      </c>
      <c r="F21" s="12">
        <v>21</v>
      </c>
      <c r="G21" s="12">
        <v>22</v>
      </c>
      <c r="H21" s="12">
        <v>25</v>
      </c>
      <c r="I21" s="12">
        <v>30</v>
      </c>
      <c r="J21" s="45">
        <f t="shared" si="0"/>
        <v>127</v>
      </c>
      <c r="K21" s="32">
        <f t="shared" si="1"/>
        <v>63.5</v>
      </c>
      <c r="L21" s="12" t="str">
        <f t="shared" si="2"/>
        <v>-</v>
      </c>
    </row>
    <row r="22" spans="1:12">
      <c r="A22" s="4">
        <v>17</v>
      </c>
      <c r="B22" s="9">
        <v>1817</v>
      </c>
      <c r="C22" s="9">
        <v>1817</v>
      </c>
      <c r="D22" s="9" t="s">
        <v>65</v>
      </c>
      <c r="E22" s="12">
        <v>16</v>
      </c>
      <c r="F22" s="12">
        <v>24</v>
      </c>
      <c r="G22" s="12">
        <v>22</v>
      </c>
      <c r="H22" s="12">
        <v>21</v>
      </c>
      <c r="I22" s="12">
        <v>29</v>
      </c>
      <c r="J22" s="45">
        <f t="shared" si="0"/>
        <v>112</v>
      </c>
      <c r="K22" s="32">
        <f t="shared" si="1"/>
        <v>56.000000000000007</v>
      </c>
      <c r="L22" s="12" t="str">
        <f t="shared" si="2"/>
        <v>-</v>
      </c>
    </row>
    <row r="23" spans="1:12">
      <c r="A23" s="4">
        <v>18</v>
      </c>
      <c r="B23" s="9">
        <v>1818</v>
      </c>
      <c r="C23" s="9">
        <v>1818</v>
      </c>
      <c r="D23" s="9" t="s">
        <v>25</v>
      </c>
      <c r="E23" s="12">
        <v>14</v>
      </c>
      <c r="F23" s="12">
        <v>15</v>
      </c>
      <c r="G23" s="12">
        <v>17</v>
      </c>
      <c r="H23" s="12">
        <v>14</v>
      </c>
      <c r="I23" s="12">
        <v>24</v>
      </c>
      <c r="J23" s="45">
        <f t="shared" si="0"/>
        <v>84</v>
      </c>
      <c r="K23" s="32">
        <f t="shared" si="1"/>
        <v>42</v>
      </c>
      <c r="L23" s="12" t="str">
        <f t="shared" si="2"/>
        <v>-</v>
      </c>
    </row>
    <row r="24" spans="1:12">
      <c r="A24" s="4">
        <v>19</v>
      </c>
      <c r="B24" s="9">
        <v>1819</v>
      </c>
      <c r="C24" s="9">
        <v>1819</v>
      </c>
      <c r="D24" s="9" t="s">
        <v>66</v>
      </c>
      <c r="E24" s="12">
        <v>21</v>
      </c>
      <c r="F24" s="12">
        <v>18</v>
      </c>
      <c r="G24" s="12">
        <v>15</v>
      </c>
      <c r="H24" s="12">
        <v>14</v>
      </c>
      <c r="I24" s="12">
        <v>24</v>
      </c>
      <c r="J24" s="45">
        <f t="shared" si="0"/>
        <v>92</v>
      </c>
      <c r="K24" s="32">
        <f t="shared" si="1"/>
        <v>46</v>
      </c>
      <c r="L24" s="12" t="str">
        <f t="shared" si="2"/>
        <v>-</v>
      </c>
    </row>
    <row r="25" spans="1:12">
      <c r="A25" s="4">
        <v>20</v>
      </c>
      <c r="B25" s="9">
        <v>1820</v>
      </c>
      <c r="C25" s="9">
        <v>1820</v>
      </c>
      <c r="D25" s="9" t="s">
        <v>67</v>
      </c>
      <c r="E25" s="12">
        <v>8</v>
      </c>
      <c r="F25" s="12">
        <v>20</v>
      </c>
      <c r="G25" s="12">
        <v>16</v>
      </c>
      <c r="H25" s="12">
        <v>16</v>
      </c>
      <c r="I25" s="12">
        <v>20</v>
      </c>
      <c r="J25" s="45">
        <f t="shared" si="0"/>
        <v>80</v>
      </c>
      <c r="K25" s="32">
        <f t="shared" si="1"/>
        <v>40</v>
      </c>
      <c r="L25" s="12" t="str">
        <f t="shared" si="2"/>
        <v>-</v>
      </c>
    </row>
    <row r="26" spans="1:12">
      <c r="A26" s="4">
        <v>21</v>
      </c>
      <c r="B26" s="9">
        <v>1821</v>
      </c>
      <c r="C26" s="9">
        <v>1821</v>
      </c>
      <c r="D26" s="9" t="s">
        <v>68</v>
      </c>
      <c r="E26" s="12">
        <v>21</v>
      </c>
      <c r="F26" s="12">
        <v>19</v>
      </c>
      <c r="G26" s="12">
        <v>20</v>
      </c>
      <c r="H26" s="12">
        <v>21</v>
      </c>
      <c r="I26" s="12">
        <v>29</v>
      </c>
      <c r="J26" s="45">
        <f t="shared" si="0"/>
        <v>110</v>
      </c>
      <c r="K26" s="32">
        <f t="shared" si="1"/>
        <v>55.000000000000007</v>
      </c>
      <c r="L26" s="12" t="str">
        <f t="shared" si="2"/>
        <v>-</v>
      </c>
    </row>
    <row r="27" spans="1:12">
      <c r="A27" s="4">
        <v>22</v>
      </c>
      <c r="B27" s="9">
        <v>1822</v>
      </c>
      <c r="C27" s="9">
        <v>1822</v>
      </c>
      <c r="D27" s="9" t="s">
        <v>19</v>
      </c>
      <c r="E27" s="12">
        <v>31</v>
      </c>
      <c r="F27" s="12">
        <v>14</v>
      </c>
      <c r="G27" s="12">
        <v>22</v>
      </c>
      <c r="H27" s="12">
        <v>14</v>
      </c>
      <c r="I27" s="12">
        <v>32</v>
      </c>
      <c r="J27" s="45">
        <f t="shared" si="0"/>
        <v>113</v>
      </c>
      <c r="K27" s="32">
        <f t="shared" si="1"/>
        <v>56.499999999999993</v>
      </c>
      <c r="L27" s="12" t="str">
        <f t="shared" si="2"/>
        <v>-</v>
      </c>
    </row>
    <row r="28" spans="1:12">
      <c r="A28" s="4">
        <v>23</v>
      </c>
      <c r="B28" s="9">
        <v>1823</v>
      </c>
      <c r="C28" s="9">
        <v>1823</v>
      </c>
      <c r="D28" s="9" t="s">
        <v>69</v>
      </c>
      <c r="E28" s="12">
        <v>18</v>
      </c>
      <c r="F28" s="12">
        <v>16</v>
      </c>
      <c r="G28" s="12">
        <v>19</v>
      </c>
      <c r="H28" s="12">
        <v>21</v>
      </c>
      <c r="I28" s="12">
        <v>27</v>
      </c>
      <c r="J28" s="45">
        <f t="shared" si="0"/>
        <v>101</v>
      </c>
      <c r="K28" s="32">
        <f t="shared" si="1"/>
        <v>50.5</v>
      </c>
      <c r="L28" s="12" t="str">
        <f t="shared" si="2"/>
        <v>-</v>
      </c>
    </row>
    <row r="29" spans="1:12">
      <c r="A29" s="4">
        <v>24</v>
      </c>
      <c r="B29" s="9">
        <v>1824</v>
      </c>
      <c r="C29" s="9">
        <v>1824</v>
      </c>
      <c r="D29" s="9" t="s">
        <v>8</v>
      </c>
      <c r="E29" s="12">
        <v>10</v>
      </c>
      <c r="F29" s="12">
        <v>15</v>
      </c>
      <c r="G29" s="12">
        <v>20</v>
      </c>
      <c r="H29" s="12">
        <v>21</v>
      </c>
      <c r="I29" s="12">
        <v>24</v>
      </c>
      <c r="J29" s="45">
        <f t="shared" si="0"/>
        <v>90</v>
      </c>
      <c r="K29" s="32">
        <f t="shared" si="1"/>
        <v>45</v>
      </c>
      <c r="L29" s="12" t="str">
        <f t="shared" si="2"/>
        <v>-</v>
      </c>
    </row>
    <row r="30" spans="1:12">
      <c r="A30" s="4">
        <v>25</v>
      </c>
      <c r="B30" s="9">
        <v>1825</v>
      </c>
      <c r="C30" s="9">
        <v>1825</v>
      </c>
      <c r="D30" s="9" t="s">
        <v>70</v>
      </c>
      <c r="E30" s="12">
        <v>23</v>
      </c>
      <c r="F30" s="12">
        <v>27</v>
      </c>
      <c r="G30" s="12">
        <v>23</v>
      </c>
      <c r="H30" s="12">
        <v>20</v>
      </c>
      <c r="I30" s="12">
        <v>32</v>
      </c>
      <c r="J30" s="45">
        <f t="shared" si="0"/>
        <v>125</v>
      </c>
      <c r="K30" s="32">
        <f t="shared" si="1"/>
        <v>62.5</v>
      </c>
      <c r="L30" s="12" t="str">
        <f t="shared" si="2"/>
        <v>-</v>
      </c>
    </row>
    <row r="31" spans="1:12">
      <c r="A31" s="4">
        <v>26</v>
      </c>
      <c r="B31" s="9">
        <v>1851</v>
      </c>
      <c r="C31" s="9">
        <v>1851</v>
      </c>
      <c r="D31" s="9" t="s">
        <v>71</v>
      </c>
      <c r="E31" s="12">
        <v>24</v>
      </c>
      <c r="F31" s="12">
        <v>20</v>
      </c>
      <c r="G31" s="12">
        <v>23</v>
      </c>
      <c r="H31" s="12">
        <v>14</v>
      </c>
      <c r="I31" s="12">
        <v>16</v>
      </c>
      <c r="J31" s="45">
        <f t="shared" si="0"/>
        <v>97</v>
      </c>
      <c r="K31" s="32">
        <f t="shared" si="1"/>
        <v>48.5</v>
      </c>
      <c r="L31" s="12" t="str">
        <f t="shared" si="2"/>
        <v>-</v>
      </c>
    </row>
    <row r="32" spans="1:12">
      <c r="A32" s="4">
        <v>27</v>
      </c>
      <c r="B32" s="9">
        <v>1852</v>
      </c>
      <c r="C32" s="9">
        <v>1852</v>
      </c>
      <c r="D32" s="9" t="s">
        <v>72</v>
      </c>
      <c r="E32" s="12">
        <v>24</v>
      </c>
      <c r="F32" s="12">
        <v>17</v>
      </c>
      <c r="G32" s="12">
        <v>16</v>
      </c>
      <c r="H32" s="12">
        <v>19</v>
      </c>
      <c r="I32" s="12">
        <v>25</v>
      </c>
      <c r="J32" s="45">
        <f t="shared" si="0"/>
        <v>101</v>
      </c>
      <c r="K32" s="32">
        <f t="shared" si="1"/>
        <v>50.5</v>
      </c>
      <c r="L32" s="12" t="str">
        <f t="shared" si="2"/>
        <v>-</v>
      </c>
    </row>
    <row r="33" spans="1:12">
      <c r="A33" s="4">
        <v>28</v>
      </c>
      <c r="B33" s="9">
        <v>1853</v>
      </c>
      <c r="C33" s="9">
        <v>1853</v>
      </c>
      <c r="D33" s="9" t="s">
        <v>73</v>
      </c>
      <c r="E33" s="12">
        <v>0</v>
      </c>
      <c r="F33" s="12">
        <v>0</v>
      </c>
      <c r="G33" s="12">
        <v>2</v>
      </c>
      <c r="H33" s="12">
        <v>14</v>
      </c>
      <c r="I33" s="12">
        <v>0</v>
      </c>
      <c r="J33" s="45">
        <f t="shared" si="0"/>
        <v>16</v>
      </c>
      <c r="K33" s="32">
        <f t="shared" si="1"/>
        <v>8</v>
      </c>
      <c r="L33" s="12">
        <f t="shared" si="2"/>
        <v>20</v>
      </c>
    </row>
    <row r="34" spans="1:12">
      <c r="A34" s="4">
        <v>29</v>
      </c>
      <c r="B34" s="9">
        <v>1854</v>
      </c>
      <c r="C34" s="9">
        <v>1854</v>
      </c>
      <c r="D34" s="9" t="s">
        <v>74</v>
      </c>
      <c r="E34" s="12">
        <v>0</v>
      </c>
      <c r="F34" s="12">
        <v>4</v>
      </c>
      <c r="G34" s="12">
        <v>2</v>
      </c>
      <c r="H34" s="12">
        <v>14</v>
      </c>
      <c r="I34" s="12">
        <v>1</v>
      </c>
      <c r="J34" s="45">
        <f t="shared" si="0"/>
        <v>21</v>
      </c>
      <c r="K34" s="32">
        <f t="shared" si="1"/>
        <v>10.5</v>
      </c>
      <c r="L34" s="12">
        <f t="shared" si="2"/>
        <v>17.5</v>
      </c>
    </row>
    <row r="35" spans="1:12">
      <c r="A35" s="4">
        <v>30</v>
      </c>
      <c r="B35" s="9">
        <v>1855</v>
      </c>
      <c r="C35" s="9">
        <v>1855</v>
      </c>
      <c r="D35" s="9" t="s">
        <v>51</v>
      </c>
      <c r="E35" s="12">
        <v>22</v>
      </c>
      <c r="F35" s="12">
        <v>26</v>
      </c>
      <c r="G35" s="12">
        <v>26</v>
      </c>
      <c r="H35" s="12">
        <v>33</v>
      </c>
      <c r="I35" s="12">
        <v>33</v>
      </c>
      <c r="J35" s="45">
        <f t="shared" si="0"/>
        <v>140</v>
      </c>
      <c r="K35" s="32">
        <f t="shared" si="1"/>
        <v>70</v>
      </c>
      <c r="L35" s="12" t="str">
        <f t="shared" si="2"/>
        <v>-</v>
      </c>
    </row>
    <row r="36" spans="1:12">
      <c r="A36" s="4">
        <v>31</v>
      </c>
      <c r="B36" s="9">
        <v>1856</v>
      </c>
      <c r="C36" s="9">
        <v>1856</v>
      </c>
      <c r="D36" s="9" t="s">
        <v>75</v>
      </c>
      <c r="E36" s="12">
        <v>0</v>
      </c>
      <c r="F36" s="12">
        <v>0</v>
      </c>
      <c r="G36" s="12">
        <v>5</v>
      </c>
      <c r="H36" s="12">
        <v>14</v>
      </c>
      <c r="I36" s="12">
        <v>1</v>
      </c>
      <c r="J36" s="45">
        <f t="shared" si="0"/>
        <v>20</v>
      </c>
      <c r="K36" s="32">
        <f t="shared" si="1"/>
        <v>10</v>
      </c>
      <c r="L36" s="12">
        <f t="shared" si="2"/>
        <v>18</v>
      </c>
    </row>
    <row r="37" spans="1:12">
      <c r="A37" s="4">
        <v>32</v>
      </c>
      <c r="B37" s="9">
        <v>1857</v>
      </c>
      <c r="C37" s="9">
        <v>1857</v>
      </c>
      <c r="D37" s="9" t="s">
        <v>76</v>
      </c>
      <c r="E37" s="12">
        <v>3</v>
      </c>
      <c r="F37" s="12">
        <v>0</v>
      </c>
      <c r="G37" s="12">
        <v>0</v>
      </c>
      <c r="H37" s="12">
        <v>14</v>
      </c>
      <c r="I37" s="12">
        <v>0</v>
      </c>
      <c r="J37" s="45">
        <f t="shared" si="0"/>
        <v>17</v>
      </c>
      <c r="K37" s="32">
        <f t="shared" si="1"/>
        <v>8.5</v>
      </c>
      <c r="L37" s="12">
        <f t="shared" si="2"/>
        <v>19.5</v>
      </c>
    </row>
    <row r="38" spans="1:12">
      <c r="A38" s="4">
        <v>33</v>
      </c>
      <c r="B38" s="9">
        <v>1858</v>
      </c>
      <c r="C38" s="9">
        <v>1858</v>
      </c>
      <c r="D38" s="9" t="s">
        <v>47</v>
      </c>
      <c r="E38" s="12">
        <v>17</v>
      </c>
      <c r="F38" s="12">
        <v>15</v>
      </c>
      <c r="G38" s="12">
        <v>1</v>
      </c>
      <c r="H38" s="12">
        <v>14</v>
      </c>
      <c r="I38" s="12">
        <v>0</v>
      </c>
      <c r="J38" s="45">
        <f t="shared" si="0"/>
        <v>47</v>
      </c>
      <c r="K38" s="32">
        <f t="shared" si="1"/>
        <v>23.5</v>
      </c>
      <c r="L38" s="12">
        <f t="shared" si="2"/>
        <v>4.5</v>
      </c>
    </row>
    <row r="39" spans="1:12">
      <c r="A39" s="4">
        <v>34</v>
      </c>
      <c r="B39" s="9">
        <v>1859</v>
      </c>
      <c r="C39" s="9">
        <v>1859</v>
      </c>
      <c r="D39" s="9" t="s">
        <v>77</v>
      </c>
      <c r="E39" s="12">
        <v>15</v>
      </c>
      <c r="F39" s="12">
        <v>16</v>
      </c>
      <c r="G39" s="12">
        <v>2</v>
      </c>
      <c r="H39" s="12">
        <v>14</v>
      </c>
      <c r="I39" s="12">
        <v>0</v>
      </c>
      <c r="J39" s="45">
        <f t="shared" si="0"/>
        <v>47</v>
      </c>
      <c r="K39" s="32">
        <f t="shared" si="1"/>
        <v>23.5</v>
      </c>
      <c r="L39" s="12">
        <f t="shared" si="2"/>
        <v>4.5</v>
      </c>
    </row>
    <row r="40" spans="1:12">
      <c r="A40" s="4">
        <v>35</v>
      </c>
      <c r="B40" s="9">
        <v>1860</v>
      </c>
      <c r="C40" s="9">
        <v>1860</v>
      </c>
      <c r="D40" s="9" t="s">
        <v>78</v>
      </c>
      <c r="E40" s="12">
        <v>0</v>
      </c>
      <c r="F40" s="12">
        <v>0</v>
      </c>
      <c r="G40" s="12">
        <v>0</v>
      </c>
      <c r="H40" s="12" t="s">
        <v>173</v>
      </c>
      <c r="I40" s="12">
        <v>0</v>
      </c>
      <c r="J40" s="45">
        <f t="shared" si="0"/>
        <v>0</v>
      </c>
      <c r="K40" s="32">
        <f t="shared" si="1"/>
        <v>0</v>
      </c>
      <c r="L40" s="12">
        <f t="shared" si="2"/>
        <v>28</v>
      </c>
    </row>
    <row r="41" spans="1:12">
      <c r="A41" s="4">
        <v>36</v>
      </c>
      <c r="B41" s="9">
        <v>1861</v>
      </c>
      <c r="C41" s="9">
        <v>1861</v>
      </c>
      <c r="D41" s="9" t="s">
        <v>50</v>
      </c>
      <c r="E41" s="12">
        <v>0</v>
      </c>
      <c r="F41" s="12">
        <v>0</v>
      </c>
      <c r="G41" s="12">
        <v>0</v>
      </c>
      <c r="H41" s="12">
        <v>6</v>
      </c>
      <c r="I41" s="12">
        <v>1</v>
      </c>
      <c r="J41" s="45">
        <f t="shared" si="0"/>
        <v>7</v>
      </c>
      <c r="K41" s="32">
        <f t="shared" si="1"/>
        <v>3.5000000000000004</v>
      </c>
      <c r="L41" s="12">
        <f t="shared" si="2"/>
        <v>24.5</v>
      </c>
    </row>
    <row r="42" spans="1:12">
      <c r="A42" s="4">
        <v>37</v>
      </c>
      <c r="B42" s="9">
        <v>1862</v>
      </c>
      <c r="C42" s="9">
        <v>1862</v>
      </c>
      <c r="D42" s="9" t="s">
        <v>79</v>
      </c>
      <c r="E42" s="12">
        <v>24</v>
      </c>
      <c r="F42" s="12">
        <v>17</v>
      </c>
      <c r="G42" s="12">
        <v>18</v>
      </c>
      <c r="H42" s="12">
        <v>21</v>
      </c>
      <c r="I42" s="12">
        <v>18</v>
      </c>
      <c r="J42" s="45">
        <f t="shared" si="0"/>
        <v>98</v>
      </c>
      <c r="K42" s="32">
        <f t="shared" si="1"/>
        <v>49</v>
      </c>
      <c r="L42" s="12" t="str">
        <f t="shared" si="2"/>
        <v>-</v>
      </c>
    </row>
    <row r="43" spans="1:12">
      <c r="A43" s="4">
        <v>38</v>
      </c>
      <c r="B43" s="9">
        <v>1863</v>
      </c>
      <c r="C43" s="9">
        <v>1863</v>
      </c>
      <c r="D43" s="9" t="s">
        <v>79</v>
      </c>
      <c r="E43" s="12">
        <v>22</v>
      </c>
      <c r="F43" s="12">
        <v>18</v>
      </c>
      <c r="G43" s="12">
        <v>14</v>
      </c>
      <c r="H43" s="12">
        <v>14</v>
      </c>
      <c r="I43" s="12">
        <v>26</v>
      </c>
      <c r="J43" s="45">
        <f t="shared" si="0"/>
        <v>94</v>
      </c>
      <c r="K43" s="32">
        <f t="shared" si="1"/>
        <v>47</v>
      </c>
      <c r="L43" s="12" t="str">
        <f t="shared" si="2"/>
        <v>-</v>
      </c>
    </row>
    <row r="44" spans="1:12">
      <c r="A44" s="4">
        <v>39</v>
      </c>
      <c r="B44" s="9">
        <v>1864</v>
      </c>
      <c r="C44" s="9">
        <v>1864</v>
      </c>
      <c r="D44" s="9" t="s">
        <v>49</v>
      </c>
      <c r="E44" s="12">
        <v>17</v>
      </c>
      <c r="F44" s="12">
        <v>21</v>
      </c>
      <c r="G44" s="12">
        <v>7</v>
      </c>
      <c r="H44" s="12">
        <v>14</v>
      </c>
      <c r="I44" s="12">
        <v>0</v>
      </c>
      <c r="J44" s="45">
        <f t="shared" si="0"/>
        <v>59</v>
      </c>
      <c r="K44" s="32">
        <f t="shared" si="1"/>
        <v>29.5</v>
      </c>
      <c r="L44" s="12" t="str">
        <f t="shared" si="2"/>
        <v>-</v>
      </c>
    </row>
    <row r="45" spans="1:12" ht="22.15" customHeight="1">
      <c r="A45" s="55"/>
      <c r="B45" s="55"/>
      <c r="C45" s="55"/>
      <c r="D45" s="7" t="s">
        <v>48</v>
      </c>
      <c r="E45" s="12"/>
      <c r="F45" s="12"/>
      <c r="G45" s="12"/>
      <c r="H45" s="12"/>
      <c r="I45" s="12"/>
      <c r="J45" s="12"/>
      <c r="K45" s="27"/>
      <c r="L45" s="12"/>
    </row>
    <row r="46" spans="1:12">
      <c r="A46" s="55"/>
      <c r="B46" s="55"/>
      <c r="C46" s="55"/>
      <c r="D46" s="55"/>
      <c r="E46" s="55" t="s">
        <v>54</v>
      </c>
      <c r="F46" s="55" t="s">
        <v>35</v>
      </c>
      <c r="G46" s="55" t="s">
        <v>52</v>
      </c>
      <c r="H46" s="55" t="s">
        <v>53</v>
      </c>
      <c r="I46" s="55" t="s">
        <v>82</v>
      </c>
      <c r="J46" s="55"/>
      <c r="L46" s="55"/>
    </row>
  </sheetData>
  <mergeCells count="2">
    <mergeCell ref="D1:I1"/>
    <mergeCell ref="D2:I2"/>
  </mergeCells>
  <pageMargins left="0.7" right="0.7" top="0.55000000000000004" bottom="0.625" header="0.3" footer="0.3"/>
  <pageSetup orientation="portrait" verticalDpi="0" r:id="rId1"/>
  <headerFooter>
    <oddHeader>&amp;CASBASJS Memorial College, Bela(Ropar)
AWARDS II SESSIONAL EXAM HELD IN APRIL 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3"/>
  <sheetViews>
    <sheetView view="pageLayout" topLeftCell="B7" workbookViewId="0">
      <selection activeCell="I12" sqref="I12"/>
    </sheetView>
  </sheetViews>
  <sheetFormatPr defaultColWidth="8.85546875" defaultRowHeight="15" customHeight="1"/>
  <cols>
    <col min="1" max="1" width="4.28515625" style="15" customWidth="1"/>
    <col min="2" max="2" width="6.85546875" style="15" customWidth="1"/>
    <col min="3" max="3" width="6.42578125" style="15" hidden="1" customWidth="1"/>
    <col min="4" max="4" width="13.85546875" style="15" customWidth="1"/>
    <col min="5" max="5" width="8" style="15" customWidth="1"/>
    <col min="6" max="6" width="7.85546875" style="15" customWidth="1"/>
    <col min="7" max="7" width="8" style="15" customWidth="1"/>
    <col min="8" max="8" width="8.28515625" style="15" customWidth="1"/>
    <col min="9" max="9" width="7.85546875" style="15" customWidth="1"/>
    <col min="10" max="10" width="8.85546875" style="28"/>
    <col min="11" max="16384" width="8.85546875" style="15"/>
  </cols>
  <sheetData>
    <row r="1" spans="1:11" s="41" customFormat="1" ht="15" customHeight="1">
      <c r="D1" s="64"/>
      <c r="E1" s="64"/>
      <c r="F1" s="64"/>
      <c r="G1" s="64"/>
      <c r="H1" s="64"/>
      <c r="I1" s="64"/>
      <c r="J1" s="28"/>
    </row>
    <row r="2" spans="1:11" ht="29.45" customHeight="1">
      <c r="A2" s="41"/>
      <c r="B2" s="41"/>
      <c r="C2" s="39"/>
      <c r="D2" s="65"/>
      <c r="E2" s="65"/>
      <c r="F2" s="65"/>
      <c r="G2" s="65"/>
      <c r="H2" s="65"/>
      <c r="I2" s="65"/>
    </row>
    <row r="3" spans="1:11" ht="25.9" customHeight="1">
      <c r="A3" s="39"/>
      <c r="B3" s="39"/>
      <c r="C3" s="39"/>
      <c r="D3" s="39"/>
      <c r="F3" s="40" t="s">
        <v>106</v>
      </c>
      <c r="G3" s="39"/>
      <c r="H3" s="39"/>
    </row>
    <row r="4" spans="1:11" ht="15" customHeight="1">
      <c r="A4" s="39"/>
      <c r="B4" s="39"/>
      <c r="C4" s="39"/>
      <c r="D4" s="39"/>
    </row>
    <row r="5" spans="1:11" ht="45.6" customHeight="1">
      <c r="A5" s="18" t="s">
        <v>83</v>
      </c>
      <c r="B5" s="17" t="s">
        <v>167</v>
      </c>
      <c r="C5" s="18" t="s">
        <v>1</v>
      </c>
      <c r="D5" s="18" t="s">
        <v>3</v>
      </c>
      <c r="E5" s="48" t="s">
        <v>140</v>
      </c>
      <c r="F5" s="48" t="s">
        <v>141</v>
      </c>
      <c r="G5" s="48" t="s">
        <v>142</v>
      </c>
      <c r="H5" s="48" t="s">
        <v>143</v>
      </c>
      <c r="I5" s="6" t="s">
        <v>172</v>
      </c>
      <c r="J5" s="1" t="s">
        <v>169</v>
      </c>
      <c r="K5" s="6" t="s">
        <v>170</v>
      </c>
    </row>
    <row r="6" spans="1:11" s="42" customFormat="1" ht="18" customHeight="1">
      <c r="A6" s="18"/>
      <c r="B6" s="17"/>
      <c r="C6" s="18"/>
      <c r="D6" s="2" t="s">
        <v>166</v>
      </c>
      <c r="E6" s="45">
        <v>40</v>
      </c>
      <c r="F6" s="45">
        <v>40</v>
      </c>
      <c r="G6" s="45">
        <v>40</v>
      </c>
      <c r="H6" s="45">
        <v>40</v>
      </c>
      <c r="I6" s="45">
        <f>SUM(E6:H6)</f>
        <v>160</v>
      </c>
      <c r="J6" s="45"/>
      <c r="K6" s="12"/>
    </row>
    <row r="7" spans="1:11" ht="15" customHeight="1">
      <c r="A7" s="4">
        <v>1</v>
      </c>
      <c r="B7" s="10">
        <v>3501</v>
      </c>
      <c r="C7" s="10">
        <v>3501</v>
      </c>
      <c r="D7" s="29" t="s">
        <v>90</v>
      </c>
      <c r="E7" s="12">
        <v>28</v>
      </c>
      <c r="F7" s="12">
        <v>35</v>
      </c>
      <c r="G7" s="12">
        <v>21</v>
      </c>
      <c r="H7" s="12">
        <v>27</v>
      </c>
      <c r="I7" s="45">
        <f t="shared" ref="I7:I28" si="0">SUM(E7:H7)</f>
        <v>111</v>
      </c>
      <c r="J7" s="31">
        <f>(I7/$I$6)*100</f>
        <v>69.375</v>
      </c>
      <c r="K7" s="12" t="str">
        <f>IF(J7&gt;28,"E","NE")</f>
        <v>E</v>
      </c>
    </row>
    <row r="8" spans="1:11" ht="15" customHeight="1">
      <c r="A8" s="4">
        <v>2</v>
      </c>
      <c r="B8" s="10">
        <v>3502</v>
      </c>
      <c r="C8" s="10">
        <v>3502</v>
      </c>
      <c r="D8" s="29" t="s">
        <v>27</v>
      </c>
      <c r="E8" s="12">
        <v>23</v>
      </c>
      <c r="F8" s="12">
        <v>34</v>
      </c>
      <c r="G8" s="12">
        <v>18</v>
      </c>
      <c r="H8" s="12">
        <v>24</v>
      </c>
      <c r="I8" s="45">
        <f t="shared" si="0"/>
        <v>99</v>
      </c>
      <c r="J8" s="31">
        <f t="shared" ref="J8:J28" si="1">(I8/$I$6)*100</f>
        <v>61.875</v>
      </c>
      <c r="K8" s="12" t="str">
        <f t="shared" ref="K8:K28" si="2">IF(J8&gt;28,"E","NE")</f>
        <v>E</v>
      </c>
    </row>
    <row r="9" spans="1:11" ht="15" customHeight="1">
      <c r="A9" s="4">
        <v>3</v>
      </c>
      <c r="B9" s="10">
        <v>3503</v>
      </c>
      <c r="C9" s="10">
        <v>3503</v>
      </c>
      <c r="D9" s="29" t="s">
        <v>24</v>
      </c>
      <c r="E9" s="12">
        <v>14</v>
      </c>
      <c r="F9" s="12">
        <v>30</v>
      </c>
      <c r="G9" s="12">
        <v>20</v>
      </c>
      <c r="H9" s="12">
        <v>22</v>
      </c>
      <c r="I9" s="45">
        <f t="shared" si="0"/>
        <v>86</v>
      </c>
      <c r="J9" s="31">
        <f t="shared" si="1"/>
        <v>53.75</v>
      </c>
      <c r="K9" s="12" t="str">
        <f t="shared" si="2"/>
        <v>E</v>
      </c>
    </row>
    <row r="10" spans="1:11" ht="15" customHeight="1">
      <c r="A10" s="4">
        <v>4</v>
      </c>
      <c r="B10" s="10">
        <v>3504</v>
      </c>
      <c r="C10" s="10">
        <v>3504</v>
      </c>
      <c r="D10" s="29" t="s">
        <v>91</v>
      </c>
      <c r="E10" s="12">
        <v>32</v>
      </c>
      <c r="F10" s="12">
        <v>36</v>
      </c>
      <c r="G10" s="12">
        <v>21</v>
      </c>
      <c r="H10" s="12">
        <v>28</v>
      </c>
      <c r="I10" s="45">
        <f t="shared" si="0"/>
        <v>117</v>
      </c>
      <c r="J10" s="31">
        <f t="shared" si="1"/>
        <v>73.125</v>
      </c>
      <c r="K10" s="12" t="str">
        <f t="shared" si="2"/>
        <v>E</v>
      </c>
    </row>
    <row r="11" spans="1:11" ht="15" customHeight="1">
      <c r="A11" s="4">
        <v>5</v>
      </c>
      <c r="B11" s="10">
        <v>3505</v>
      </c>
      <c r="C11" s="10">
        <v>3505</v>
      </c>
      <c r="D11" s="29" t="s">
        <v>92</v>
      </c>
      <c r="E11" s="12">
        <v>31</v>
      </c>
      <c r="F11" s="12">
        <v>31</v>
      </c>
      <c r="G11" s="12">
        <v>21</v>
      </c>
      <c r="H11" s="12">
        <v>22</v>
      </c>
      <c r="I11" s="45">
        <f t="shared" si="0"/>
        <v>105</v>
      </c>
      <c r="J11" s="31">
        <f t="shared" si="1"/>
        <v>65.625</v>
      </c>
      <c r="K11" s="12" t="str">
        <f t="shared" si="2"/>
        <v>E</v>
      </c>
    </row>
    <row r="12" spans="1:11" ht="15" customHeight="1">
      <c r="A12" s="4">
        <v>6</v>
      </c>
      <c r="B12" s="10">
        <v>3506</v>
      </c>
      <c r="C12" s="10">
        <v>3506</v>
      </c>
      <c r="D12" s="29" t="s">
        <v>93</v>
      </c>
      <c r="E12" s="12">
        <v>19</v>
      </c>
      <c r="F12" s="12">
        <v>17</v>
      </c>
      <c r="G12" s="12">
        <v>19</v>
      </c>
      <c r="H12" s="12">
        <v>18</v>
      </c>
      <c r="I12" s="45">
        <f t="shared" si="0"/>
        <v>73</v>
      </c>
      <c r="J12" s="31">
        <f t="shared" si="1"/>
        <v>45.625</v>
      </c>
      <c r="K12" s="12" t="str">
        <f t="shared" si="2"/>
        <v>E</v>
      </c>
    </row>
    <row r="13" spans="1:11" ht="15" customHeight="1">
      <c r="A13" s="4">
        <v>7</v>
      </c>
      <c r="B13" s="10">
        <v>3507</v>
      </c>
      <c r="C13" s="10">
        <v>3507</v>
      </c>
      <c r="D13" s="29" t="s">
        <v>94</v>
      </c>
      <c r="E13" s="12">
        <v>14</v>
      </c>
      <c r="F13" s="12">
        <v>30</v>
      </c>
      <c r="G13" s="12">
        <v>17</v>
      </c>
      <c r="H13" s="12">
        <v>28</v>
      </c>
      <c r="I13" s="45">
        <f t="shared" si="0"/>
        <v>89</v>
      </c>
      <c r="J13" s="31">
        <f t="shared" si="1"/>
        <v>55.625</v>
      </c>
      <c r="K13" s="12" t="str">
        <f t="shared" si="2"/>
        <v>E</v>
      </c>
    </row>
    <row r="14" spans="1:11" ht="15" customHeight="1">
      <c r="A14" s="4">
        <v>8</v>
      </c>
      <c r="B14" s="10">
        <v>3508</v>
      </c>
      <c r="C14" s="10">
        <v>3508</v>
      </c>
      <c r="D14" s="29" t="s">
        <v>95</v>
      </c>
      <c r="E14" s="12">
        <v>16</v>
      </c>
      <c r="F14" s="12">
        <v>31</v>
      </c>
      <c r="G14" s="12">
        <v>16</v>
      </c>
      <c r="H14" s="12">
        <v>25</v>
      </c>
      <c r="I14" s="45">
        <f t="shared" si="0"/>
        <v>88</v>
      </c>
      <c r="J14" s="31">
        <f t="shared" si="1"/>
        <v>55.000000000000007</v>
      </c>
      <c r="K14" s="12" t="str">
        <f t="shared" si="2"/>
        <v>E</v>
      </c>
    </row>
    <row r="15" spans="1:11" ht="15" customHeight="1">
      <c r="A15" s="4">
        <v>9</v>
      </c>
      <c r="B15" s="10">
        <v>3509</v>
      </c>
      <c r="C15" s="10">
        <v>3509</v>
      </c>
      <c r="D15" s="29" t="s">
        <v>7</v>
      </c>
      <c r="E15" s="12">
        <v>18</v>
      </c>
      <c r="F15" s="12">
        <v>31</v>
      </c>
      <c r="G15" s="12">
        <v>14</v>
      </c>
      <c r="H15" s="12">
        <v>23</v>
      </c>
      <c r="I15" s="45">
        <f t="shared" si="0"/>
        <v>86</v>
      </c>
      <c r="J15" s="31">
        <f t="shared" si="1"/>
        <v>53.75</v>
      </c>
      <c r="K15" s="12" t="str">
        <f t="shared" si="2"/>
        <v>E</v>
      </c>
    </row>
    <row r="16" spans="1:11" ht="15" customHeight="1">
      <c r="A16" s="4">
        <v>10</v>
      </c>
      <c r="B16" s="10">
        <v>3551</v>
      </c>
      <c r="C16" s="10">
        <v>3551</v>
      </c>
      <c r="D16" s="29" t="s">
        <v>96</v>
      </c>
      <c r="E16" s="12">
        <v>14</v>
      </c>
      <c r="F16" s="12">
        <v>2</v>
      </c>
      <c r="G16" s="12">
        <v>14</v>
      </c>
      <c r="H16" s="12">
        <v>14</v>
      </c>
      <c r="I16" s="45">
        <f t="shared" si="0"/>
        <v>44</v>
      </c>
      <c r="J16" s="31">
        <f t="shared" si="1"/>
        <v>27.500000000000004</v>
      </c>
      <c r="K16" s="12" t="str">
        <f t="shared" si="2"/>
        <v>NE</v>
      </c>
    </row>
    <row r="17" spans="1:11" ht="15" customHeight="1">
      <c r="A17" s="4">
        <v>11</v>
      </c>
      <c r="B17" s="10">
        <v>3552</v>
      </c>
      <c r="C17" s="10">
        <v>3552</v>
      </c>
      <c r="D17" s="29" t="s">
        <v>97</v>
      </c>
      <c r="E17" s="12">
        <v>14</v>
      </c>
      <c r="F17" s="12">
        <v>17</v>
      </c>
      <c r="G17" s="12">
        <v>14</v>
      </c>
      <c r="H17" s="12">
        <v>14</v>
      </c>
      <c r="I17" s="45">
        <f t="shared" si="0"/>
        <v>59</v>
      </c>
      <c r="J17" s="31">
        <f t="shared" si="1"/>
        <v>36.875</v>
      </c>
      <c r="K17" s="12" t="str">
        <f t="shared" si="2"/>
        <v>E</v>
      </c>
    </row>
    <row r="18" spans="1:11" ht="15" customHeight="1">
      <c r="A18" s="4">
        <v>12</v>
      </c>
      <c r="B18" s="10">
        <v>3553</v>
      </c>
      <c r="C18" s="10">
        <v>3554</v>
      </c>
      <c r="D18" s="29" t="s">
        <v>100</v>
      </c>
      <c r="E18" s="12" t="s">
        <v>173</v>
      </c>
      <c r="F18" s="12" t="s">
        <v>173</v>
      </c>
      <c r="G18" s="12" t="s">
        <v>173</v>
      </c>
      <c r="H18" s="12" t="s">
        <v>173</v>
      </c>
      <c r="I18" s="45">
        <f t="shared" si="0"/>
        <v>0</v>
      </c>
      <c r="J18" s="31">
        <f t="shared" si="1"/>
        <v>0</v>
      </c>
      <c r="K18" s="12" t="str">
        <f t="shared" si="2"/>
        <v>NE</v>
      </c>
    </row>
    <row r="19" spans="1:11" ht="15" customHeight="1">
      <c r="A19" s="4">
        <v>13</v>
      </c>
      <c r="B19" s="10">
        <v>3554</v>
      </c>
      <c r="C19" s="10">
        <v>3553</v>
      </c>
      <c r="D19" s="29" t="s">
        <v>99</v>
      </c>
      <c r="E19" s="12">
        <v>14</v>
      </c>
      <c r="F19" s="12">
        <v>0</v>
      </c>
      <c r="G19" s="12">
        <v>14</v>
      </c>
      <c r="H19" s="12">
        <v>11</v>
      </c>
      <c r="I19" s="45">
        <f t="shared" si="0"/>
        <v>39</v>
      </c>
      <c r="J19" s="31">
        <f t="shared" si="1"/>
        <v>24.375</v>
      </c>
      <c r="K19" s="12" t="str">
        <f t="shared" si="2"/>
        <v>NE</v>
      </c>
    </row>
    <row r="20" spans="1:11" ht="15" customHeight="1">
      <c r="A20" s="4">
        <v>14</v>
      </c>
      <c r="B20" s="10">
        <v>3553</v>
      </c>
      <c r="C20" s="10">
        <v>3556</v>
      </c>
      <c r="D20" s="29" t="s">
        <v>98</v>
      </c>
      <c r="E20" s="12">
        <v>14</v>
      </c>
      <c r="F20" s="12">
        <v>17</v>
      </c>
      <c r="G20" s="12">
        <v>14</v>
      </c>
      <c r="H20" s="12">
        <v>12</v>
      </c>
      <c r="I20" s="45">
        <f t="shared" si="0"/>
        <v>57</v>
      </c>
      <c r="J20" s="31">
        <f t="shared" si="1"/>
        <v>35.625</v>
      </c>
      <c r="K20" s="12" t="str">
        <f t="shared" si="2"/>
        <v>E</v>
      </c>
    </row>
    <row r="21" spans="1:11" ht="15" customHeight="1">
      <c r="A21" s="4">
        <v>15</v>
      </c>
      <c r="B21" s="10">
        <v>3556</v>
      </c>
      <c r="C21" s="10">
        <v>3557</v>
      </c>
      <c r="D21" s="29" t="s">
        <v>101</v>
      </c>
      <c r="E21" s="12" t="s">
        <v>173</v>
      </c>
      <c r="F21" s="12" t="s">
        <v>173</v>
      </c>
      <c r="G21" s="12" t="s">
        <v>173</v>
      </c>
      <c r="H21" s="12" t="s">
        <v>173</v>
      </c>
      <c r="I21" s="45">
        <f t="shared" si="0"/>
        <v>0</v>
      </c>
      <c r="J21" s="31">
        <f t="shared" si="1"/>
        <v>0</v>
      </c>
      <c r="K21" s="12" t="str">
        <f t="shared" si="2"/>
        <v>NE</v>
      </c>
    </row>
    <row r="22" spans="1:11" ht="15" customHeight="1">
      <c r="A22" s="4">
        <v>16</v>
      </c>
      <c r="B22" s="10">
        <v>3557</v>
      </c>
      <c r="C22" s="10">
        <v>3558</v>
      </c>
      <c r="D22" s="29" t="s">
        <v>102</v>
      </c>
      <c r="E22" s="12">
        <v>23</v>
      </c>
      <c r="F22" s="12">
        <v>34</v>
      </c>
      <c r="G22" s="12">
        <v>14</v>
      </c>
      <c r="H22" s="12">
        <v>20</v>
      </c>
      <c r="I22" s="45">
        <f t="shared" si="0"/>
        <v>91</v>
      </c>
      <c r="J22" s="31">
        <f t="shared" si="1"/>
        <v>56.875</v>
      </c>
      <c r="K22" s="12" t="str">
        <f t="shared" si="2"/>
        <v>E</v>
      </c>
    </row>
    <row r="23" spans="1:11" ht="15" customHeight="1">
      <c r="A23" s="4">
        <v>17</v>
      </c>
      <c r="B23" s="10">
        <v>3558</v>
      </c>
      <c r="C23" s="10">
        <v>3559</v>
      </c>
      <c r="D23" s="29" t="s">
        <v>103</v>
      </c>
      <c r="E23" s="12" t="s">
        <v>173</v>
      </c>
      <c r="F23" s="12" t="s">
        <v>173</v>
      </c>
      <c r="G23" s="12" t="s">
        <v>173</v>
      </c>
      <c r="H23" s="12" t="s">
        <v>173</v>
      </c>
      <c r="I23" s="45">
        <f t="shared" si="0"/>
        <v>0</v>
      </c>
      <c r="J23" s="31">
        <f t="shared" si="1"/>
        <v>0</v>
      </c>
      <c r="K23" s="12" t="str">
        <f t="shared" si="2"/>
        <v>NE</v>
      </c>
    </row>
    <row r="24" spans="1:11" ht="15" customHeight="1">
      <c r="A24" s="4">
        <v>18</v>
      </c>
      <c r="B24" s="10">
        <v>3559</v>
      </c>
      <c r="C24" s="10">
        <v>3560</v>
      </c>
      <c r="D24" s="10" t="s">
        <v>51</v>
      </c>
      <c r="E24" s="12">
        <v>0</v>
      </c>
      <c r="F24" s="12" t="s">
        <v>173</v>
      </c>
      <c r="G24" s="12" t="s">
        <v>173</v>
      </c>
      <c r="H24" s="12" t="s">
        <v>173</v>
      </c>
      <c r="I24" s="45">
        <f t="shared" si="0"/>
        <v>0</v>
      </c>
      <c r="J24" s="31">
        <f t="shared" si="1"/>
        <v>0</v>
      </c>
      <c r="K24" s="12" t="str">
        <f t="shared" si="2"/>
        <v>NE</v>
      </c>
    </row>
    <row r="25" spans="1:11" ht="15" customHeight="1">
      <c r="A25" s="4">
        <v>19</v>
      </c>
      <c r="B25" s="10">
        <v>3560</v>
      </c>
      <c r="C25" s="10">
        <v>3561</v>
      </c>
      <c r="D25" s="10" t="s">
        <v>104</v>
      </c>
      <c r="E25" s="12" t="s">
        <v>173</v>
      </c>
      <c r="F25" s="12" t="s">
        <v>173</v>
      </c>
      <c r="G25" s="12" t="s">
        <v>173</v>
      </c>
      <c r="H25" s="12" t="s">
        <v>173</v>
      </c>
      <c r="I25" s="45">
        <f t="shared" si="0"/>
        <v>0</v>
      </c>
      <c r="J25" s="31">
        <f t="shared" si="1"/>
        <v>0</v>
      </c>
      <c r="K25" s="12" t="str">
        <f t="shared" si="2"/>
        <v>NE</v>
      </c>
    </row>
    <row r="26" spans="1:11" ht="15" customHeight="1">
      <c r="A26" s="4">
        <v>20</v>
      </c>
      <c r="B26" s="10">
        <v>3561</v>
      </c>
      <c r="C26" s="10">
        <v>3562</v>
      </c>
      <c r="D26" s="10" t="s">
        <v>105</v>
      </c>
      <c r="E26" s="12" t="s">
        <v>173</v>
      </c>
      <c r="F26" s="12" t="s">
        <v>173</v>
      </c>
      <c r="G26" s="12" t="s">
        <v>173</v>
      </c>
      <c r="H26" s="12" t="s">
        <v>173</v>
      </c>
      <c r="I26" s="45">
        <f t="shared" si="0"/>
        <v>0</v>
      </c>
      <c r="J26" s="31">
        <f t="shared" si="1"/>
        <v>0</v>
      </c>
      <c r="K26" s="12" t="str">
        <f t="shared" si="2"/>
        <v>NE</v>
      </c>
    </row>
    <row r="27" spans="1:11" ht="15" customHeight="1">
      <c r="A27" s="4">
        <v>21</v>
      </c>
      <c r="B27" s="10">
        <v>3562</v>
      </c>
      <c r="C27" s="10">
        <v>3564</v>
      </c>
      <c r="D27" s="10" t="s">
        <v>125</v>
      </c>
      <c r="E27" s="12" t="s">
        <v>173</v>
      </c>
      <c r="F27" s="12" t="s">
        <v>173</v>
      </c>
      <c r="G27" s="12" t="s">
        <v>173</v>
      </c>
      <c r="H27" s="12" t="s">
        <v>173</v>
      </c>
      <c r="I27" s="45">
        <f t="shared" si="0"/>
        <v>0</v>
      </c>
      <c r="J27" s="31">
        <f t="shared" si="1"/>
        <v>0</v>
      </c>
      <c r="K27" s="12" t="str">
        <f t="shared" si="2"/>
        <v>NE</v>
      </c>
    </row>
    <row r="28" spans="1:11" ht="15" customHeight="1">
      <c r="A28" s="4">
        <v>22</v>
      </c>
      <c r="B28" s="10">
        <v>3564</v>
      </c>
      <c r="C28" s="10">
        <v>3555</v>
      </c>
      <c r="D28" s="10" t="s">
        <v>47</v>
      </c>
      <c r="E28" s="12">
        <v>21</v>
      </c>
      <c r="F28" s="12">
        <v>16</v>
      </c>
      <c r="G28" s="12">
        <v>18</v>
      </c>
      <c r="H28" s="12">
        <v>26</v>
      </c>
      <c r="I28" s="45">
        <f t="shared" si="0"/>
        <v>81</v>
      </c>
      <c r="J28" s="31">
        <f t="shared" si="1"/>
        <v>50.625</v>
      </c>
      <c r="K28" s="12" t="str">
        <f t="shared" si="2"/>
        <v>E</v>
      </c>
    </row>
    <row r="29" spans="1:11" s="41" customFormat="1" ht="22.9" customHeight="1">
      <c r="A29" s="15"/>
      <c r="B29" s="15"/>
      <c r="C29" s="15"/>
      <c r="D29" s="7" t="s">
        <v>48</v>
      </c>
      <c r="E29" s="12"/>
      <c r="F29" s="12"/>
      <c r="G29" s="12"/>
      <c r="H29" s="12"/>
      <c r="I29" s="12"/>
      <c r="J29" s="25"/>
      <c r="K29" s="12"/>
    </row>
    <row r="30" spans="1:11" s="41" customFormat="1" ht="15" customHeight="1">
      <c r="A30" s="15"/>
      <c r="B30" s="15"/>
      <c r="C30" s="15"/>
      <c r="D30" s="15"/>
      <c r="E30" s="43" t="s">
        <v>80</v>
      </c>
      <c r="F30" s="43" t="s">
        <v>82</v>
      </c>
      <c r="G30" s="43" t="s">
        <v>53</v>
      </c>
      <c r="H30" s="43" t="s">
        <v>52</v>
      </c>
      <c r="I30" s="43"/>
      <c r="J30" s="28"/>
    </row>
    <row r="31" spans="1:11" s="41" customFormat="1" ht="15" customHeight="1">
      <c r="A31" s="15"/>
      <c r="B31" s="15"/>
      <c r="C31" s="15"/>
      <c r="D31" s="15"/>
      <c r="E31" s="15"/>
      <c r="F31" s="15"/>
      <c r="G31" s="15"/>
      <c r="H31" s="15"/>
      <c r="I31" s="15"/>
      <c r="J31" s="28"/>
    </row>
    <row r="32" spans="1:11" s="41" customFormat="1" ht="15" customHeight="1">
      <c r="A32" s="15"/>
      <c r="B32" s="15"/>
      <c r="C32" s="15"/>
      <c r="D32" s="15"/>
      <c r="E32" s="15"/>
      <c r="F32" s="15"/>
      <c r="G32" s="15"/>
      <c r="H32" s="15"/>
      <c r="I32" s="15"/>
      <c r="J32" s="28"/>
    </row>
    <row r="33" ht="22.15" customHeight="1"/>
  </sheetData>
  <sortState ref="A5:J30">
    <sortCondition ref="B5:B30"/>
  </sortState>
  <mergeCells count="2">
    <mergeCell ref="D1:I1"/>
    <mergeCell ref="D2:I2"/>
  </mergeCells>
  <pageMargins left="0.7" right="0.7" top="0.75" bottom="0.75" header="0.3" footer="0.3"/>
  <pageSetup orientation="portrait" verticalDpi="0" r:id="rId1"/>
  <headerFooter>
    <oddHeader>&amp;CASBASJS Memorial College, Bela(Ropar)
AWARDS II SESSIONAL EXAM HELD IN APRIL 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view="pageLayout" topLeftCell="A7" workbookViewId="0">
      <selection activeCell="B17" sqref="B17"/>
    </sheetView>
  </sheetViews>
  <sheetFormatPr defaultRowHeight="15"/>
  <cols>
    <col min="1" max="1" width="4.28515625" customWidth="1"/>
    <col min="2" max="2" width="6.7109375" customWidth="1"/>
    <col min="3" max="3" width="6.42578125" hidden="1" customWidth="1"/>
    <col min="4" max="4" width="12.42578125" customWidth="1"/>
    <col min="5" max="5" width="8" customWidth="1"/>
    <col min="6" max="6" width="7.85546875" customWidth="1"/>
    <col min="7" max="7" width="8" customWidth="1"/>
    <col min="8" max="8" width="8.28515625" customWidth="1"/>
    <col min="9" max="9" width="7.7109375" customWidth="1"/>
    <col min="10" max="10" width="8.85546875" style="15" customWidth="1"/>
  </cols>
  <sheetData>
    <row r="1" spans="1:11">
      <c r="C1" s="64"/>
      <c r="D1" s="64"/>
      <c r="E1" s="64"/>
      <c r="F1" s="64"/>
      <c r="G1" s="64"/>
      <c r="H1" s="64"/>
    </row>
    <row r="2" spans="1:11" ht="23.25">
      <c r="C2" s="65"/>
      <c r="D2" s="65"/>
      <c r="E2" s="65"/>
      <c r="F2" s="65"/>
      <c r="G2" s="65"/>
      <c r="H2" s="65"/>
      <c r="I2" s="3"/>
    </row>
    <row r="3" spans="1:11" ht="18.600000000000001" customHeight="1">
      <c r="A3" s="3"/>
      <c r="B3" s="3"/>
      <c r="C3" s="63" t="s">
        <v>148</v>
      </c>
      <c r="D3" s="63"/>
      <c r="E3" s="63"/>
      <c r="F3" s="63"/>
      <c r="G3" s="63"/>
      <c r="H3" s="63"/>
      <c r="I3" s="3"/>
    </row>
    <row r="4" spans="1:11" ht="13.15" customHeight="1">
      <c r="A4" s="3"/>
      <c r="B4" s="3"/>
      <c r="C4" s="3"/>
      <c r="D4" s="3"/>
    </row>
    <row r="5" spans="1:11" ht="31.15" customHeight="1">
      <c r="A5" s="18" t="s">
        <v>83</v>
      </c>
      <c r="B5" s="17" t="s">
        <v>171</v>
      </c>
      <c r="C5" s="18" t="s">
        <v>1</v>
      </c>
      <c r="D5" s="18" t="s">
        <v>3</v>
      </c>
      <c r="E5" s="49" t="s">
        <v>144</v>
      </c>
      <c r="F5" s="49" t="s">
        <v>145</v>
      </c>
      <c r="G5" s="49" t="s">
        <v>146</v>
      </c>
      <c r="H5" s="48" t="s">
        <v>147</v>
      </c>
      <c r="I5" s="58" t="s">
        <v>172</v>
      </c>
      <c r="J5" s="12" t="s">
        <v>169</v>
      </c>
      <c r="K5" s="58" t="s">
        <v>170</v>
      </c>
    </row>
    <row r="6" spans="1:11" ht="16.899999999999999" customHeight="1">
      <c r="A6" s="18"/>
      <c r="B6" s="17"/>
      <c r="C6" s="18"/>
      <c r="D6" s="18" t="s">
        <v>166</v>
      </c>
      <c r="E6" s="45">
        <v>40</v>
      </c>
      <c r="F6" s="45">
        <v>40</v>
      </c>
      <c r="G6" s="45">
        <v>40</v>
      </c>
      <c r="H6" s="45">
        <v>40</v>
      </c>
      <c r="I6" s="45">
        <f>SUM(E6:H6)</f>
        <v>160</v>
      </c>
      <c r="J6" s="45"/>
      <c r="K6" s="12"/>
    </row>
    <row r="7" spans="1:11" ht="15.75">
      <c r="A7" s="4">
        <v>1</v>
      </c>
      <c r="B7" s="53">
        <v>3001</v>
      </c>
      <c r="C7" s="10">
        <v>3001</v>
      </c>
      <c r="D7" s="10" t="s">
        <v>24</v>
      </c>
      <c r="E7" s="12">
        <v>22</v>
      </c>
      <c r="F7" s="12">
        <v>35</v>
      </c>
      <c r="G7" s="45">
        <v>27</v>
      </c>
      <c r="H7" s="12">
        <v>33</v>
      </c>
      <c r="I7" s="45">
        <f t="shared" ref="I7:I16" si="0">SUM(E7:H7)</f>
        <v>117</v>
      </c>
      <c r="J7" s="32">
        <f>(I7/$I$6)*100</f>
        <v>73.125</v>
      </c>
      <c r="K7" s="12" t="str">
        <f>IF(J7&gt;28,"E","NE")</f>
        <v>E</v>
      </c>
    </row>
    <row r="8" spans="1:11" ht="15.75">
      <c r="A8" s="4">
        <v>2</v>
      </c>
      <c r="B8" s="53">
        <v>3002</v>
      </c>
      <c r="C8" s="10">
        <v>3002</v>
      </c>
      <c r="D8" s="10" t="s">
        <v>84</v>
      </c>
      <c r="E8" s="12">
        <v>17</v>
      </c>
      <c r="F8" s="12">
        <v>26</v>
      </c>
      <c r="G8" s="12">
        <v>22</v>
      </c>
      <c r="H8" s="12">
        <v>17</v>
      </c>
      <c r="I8" s="45">
        <f t="shared" si="0"/>
        <v>82</v>
      </c>
      <c r="J8" s="32">
        <f t="shared" ref="J8:J16" si="1">(I8/$I$6)*100</f>
        <v>51.249999999999993</v>
      </c>
      <c r="K8" s="12" t="str">
        <f t="shared" ref="K8:K16" si="2">IF(J8&gt;28,"E","NE")</f>
        <v>E</v>
      </c>
    </row>
    <row r="9" spans="1:11" ht="15.75">
      <c r="A9" s="4">
        <v>3</v>
      </c>
      <c r="B9" s="53">
        <v>3005</v>
      </c>
      <c r="C9" s="10">
        <v>3005</v>
      </c>
      <c r="D9" s="10" t="s">
        <v>27</v>
      </c>
      <c r="E9" s="12">
        <v>15</v>
      </c>
      <c r="F9" s="12">
        <v>26</v>
      </c>
      <c r="G9" s="12">
        <v>23</v>
      </c>
      <c r="H9" s="12">
        <v>16</v>
      </c>
      <c r="I9" s="45">
        <f t="shared" si="0"/>
        <v>80</v>
      </c>
      <c r="J9" s="32">
        <f t="shared" si="1"/>
        <v>50</v>
      </c>
      <c r="K9" s="12" t="str">
        <f t="shared" si="2"/>
        <v>E</v>
      </c>
    </row>
    <row r="10" spans="1:11" ht="15.75">
      <c r="A10" s="4">
        <v>4</v>
      </c>
      <c r="B10" s="53">
        <v>3006</v>
      </c>
      <c r="C10" s="10">
        <v>3006</v>
      </c>
      <c r="D10" s="10" t="s">
        <v>85</v>
      </c>
      <c r="E10" s="12">
        <v>21</v>
      </c>
      <c r="F10" s="12">
        <v>29</v>
      </c>
      <c r="G10" s="12">
        <v>26</v>
      </c>
      <c r="H10" s="12">
        <v>19</v>
      </c>
      <c r="I10" s="45">
        <f t="shared" si="0"/>
        <v>95</v>
      </c>
      <c r="J10" s="32">
        <f t="shared" si="1"/>
        <v>59.375</v>
      </c>
      <c r="K10" s="12" t="str">
        <f t="shared" si="2"/>
        <v>E</v>
      </c>
    </row>
    <row r="11" spans="1:11" ht="15.75">
      <c r="A11" s="4">
        <v>5</v>
      </c>
      <c r="B11" s="53">
        <v>3007</v>
      </c>
      <c r="C11" s="10">
        <v>3007</v>
      </c>
      <c r="D11" s="10" t="s">
        <v>86</v>
      </c>
      <c r="E11" s="12">
        <v>21</v>
      </c>
      <c r="F11" s="12">
        <v>19</v>
      </c>
      <c r="G11" s="12">
        <v>21</v>
      </c>
      <c r="H11" s="12">
        <v>18</v>
      </c>
      <c r="I11" s="45">
        <f t="shared" si="0"/>
        <v>79</v>
      </c>
      <c r="J11" s="32">
        <f t="shared" si="1"/>
        <v>49.375</v>
      </c>
      <c r="K11" s="12" t="str">
        <f t="shared" si="2"/>
        <v>E</v>
      </c>
    </row>
    <row r="12" spans="1:11" ht="15.75">
      <c r="A12" s="4">
        <v>6</v>
      </c>
      <c r="B12" s="53">
        <v>3008</v>
      </c>
      <c r="C12" s="10">
        <v>3008</v>
      </c>
      <c r="D12" s="10" t="s">
        <v>24</v>
      </c>
      <c r="E12" s="12">
        <v>10</v>
      </c>
      <c r="F12" s="12">
        <v>20</v>
      </c>
      <c r="G12" s="12">
        <v>21</v>
      </c>
      <c r="H12" s="12">
        <v>18</v>
      </c>
      <c r="I12" s="45">
        <f t="shared" si="0"/>
        <v>69</v>
      </c>
      <c r="J12" s="32">
        <f t="shared" si="1"/>
        <v>43.125</v>
      </c>
      <c r="K12" s="12" t="str">
        <f t="shared" si="2"/>
        <v>E</v>
      </c>
    </row>
    <row r="13" spans="1:11" ht="15.75">
      <c r="A13" s="4">
        <v>7</v>
      </c>
      <c r="B13" s="53">
        <v>3051</v>
      </c>
      <c r="C13" s="10">
        <v>3009</v>
      </c>
      <c r="D13" s="10" t="s">
        <v>87</v>
      </c>
      <c r="E13" s="12" t="s">
        <v>174</v>
      </c>
      <c r="F13" s="12" t="s">
        <v>173</v>
      </c>
      <c r="G13" s="12" t="s">
        <v>173</v>
      </c>
      <c r="H13" s="12" t="s">
        <v>173</v>
      </c>
      <c r="I13" s="45">
        <f t="shared" si="0"/>
        <v>0</v>
      </c>
      <c r="J13" s="32">
        <f t="shared" si="1"/>
        <v>0</v>
      </c>
      <c r="K13" s="12" t="str">
        <f t="shared" si="2"/>
        <v>NE</v>
      </c>
    </row>
    <row r="14" spans="1:11" ht="15.75">
      <c r="A14" s="4">
        <v>8</v>
      </c>
      <c r="B14" s="53">
        <v>3052</v>
      </c>
      <c r="C14" s="10">
        <v>3051</v>
      </c>
      <c r="D14" s="10" t="s">
        <v>47</v>
      </c>
      <c r="E14" s="12">
        <v>0</v>
      </c>
      <c r="F14" s="12">
        <v>14</v>
      </c>
      <c r="G14" s="12" t="s">
        <v>173</v>
      </c>
      <c r="H14" s="12">
        <v>14</v>
      </c>
      <c r="I14" s="45">
        <f t="shared" si="0"/>
        <v>28</v>
      </c>
      <c r="J14" s="32">
        <f t="shared" si="1"/>
        <v>17.5</v>
      </c>
      <c r="K14" s="12" t="str">
        <f t="shared" si="2"/>
        <v>NE</v>
      </c>
    </row>
    <row r="15" spans="1:11" ht="15.75">
      <c r="A15" s="4">
        <v>9</v>
      </c>
      <c r="B15" s="53">
        <v>3053</v>
      </c>
      <c r="C15" s="10">
        <v>3052</v>
      </c>
      <c r="D15" s="10" t="s">
        <v>88</v>
      </c>
      <c r="E15" s="12" t="s">
        <v>174</v>
      </c>
      <c r="F15" s="12" t="s">
        <v>173</v>
      </c>
      <c r="G15" s="12" t="s">
        <v>173</v>
      </c>
      <c r="H15" s="12" t="s">
        <v>173</v>
      </c>
      <c r="I15" s="45">
        <f t="shared" si="0"/>
        <v>0</v>
      </c>
      <c r="J15" s="32">
        <f t="shared" si="1"/>
        <v>0</v>
      </c>
      <c r="K15" s="12" t="str">
        <f t="shared" si="2"/>
        <v>NE</v>
      </c>
    </row>
    <row r="16" spans="1:11" ht="15.75">
      <c r="A16" s="4">
        <v>10</v>
      </c>
      <c r="B16" s="53">
        <v>3054</v>
      </c>
      <c r="C16" s="10">
        <v>3054</v>
      </c>
      <c r="D16" s="10" t="s">
        <v>89</v>
      </c>
      <c r="E16" s="12">
        <v>4</v>
      </c>
      <c r="F16" s="12">
        <v>17</v>
      </c>
      <c r="G16" s="12">
        <v>16</v>
      </c>
      <c r="H16" s="12">
        <v>14</v>
      </c>
      <c r="I16" s="45">
        <f t="shared" si="0"/>
        <v>51</v>
      </c>
      <c r="J16" s="32">
        <f t="shared" si="1"/>
        <v>31.874999999999996</v>
      </c>
      <c r="K16" s="12" t="str">
        <f t="shared" si="2"/>
        <v>E</v>
      </c>
    </row>
    <row r="17" spans="1:11" ht="29.45" customHeight="1">
      <c r="A17" s="55"/>
      <c r="B17" s="55"/>
      <c r="C17" s="55"/>
      <c r="D17" s="7" t="s">
        <v>48</v>
      </c>
      <c r="E17" s="12"/>
      <c r="F17" s="12"/>
      <c r="G17" s="12"/>
      <c r="H17" s="12"/>
      <c r="I17" s="12"/>
      <c r="J17" s="12"/>
      <c r="K17" s="12"/>
    </row>
    <row r="18" spans="1:11">
      <c r="A18" s="55"/>
      <c r="B18" s="55"/>
      <c r="C18" s="55"/>
      <c r="D18" s="55"/>
      <c r="E18" s="55" t="s">
        <v>81</v>
      </c>
      <c r="F18" s="55" t="s">
        <v>80</v>
      </c>
      <c r="G18" s="55" t="s">
        <v>37</v>
      </c>
      <c r="H18" s="55" t="s">
        <v>53</v>
      </c>
      <c r="I18" s="55"/>
      <c r="J18" s="55"/>
      <c r="K18" s="55"/>
    </row>
  </sheetData>
  <mergeCells count="3">
    <mergeCell ref="C2:H2"/>
    <mergeCell ref="C3:H3"/>
    <mergeCell ref="C1:H1"/>
  </mergeCells>
  <pageMargins left="0.7" right="0.7" top="0.75" bottom="0.75" header="0.3" footer="0.3"/>
  <pageSetup paperSize="9" orientation="portrait" verticalDpi="0" r:id="rId1"/>
  <headerFooter>
    <oddHeader>&amp;CASBASJS Memorial College, Bela(Ropar)
AWARDS II SESSIONAL EXAM HELD IN APRIL 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40"/>
  <sheetViews>
    <sheetView tabSelected="1" view="pageLayout" topLeftCell="E11" workbookViewId="0">
      <selection activeCell="H15" sqref="H15"/>
    </sheetView>
  </sheetViews>
  <sheetFormatPr defaultColWidth="8.85546875" defaultRowHeight="15"/>
  <cols>
    <col min="1" max="1" width="4.28515625" style="15" customWidth="1"/>
    <col min="2" max="2" width="6.7109375" style="15" customWidth="1"/>
    <col min="3" max="3" width="6.42578125" style="15" hidden="1" customWidth="1"/>
    <col min="4" max="4" width="13" style="24" customWidth="1"/>
    <col min="5" max="5" width="8" style="15" customWidth="1"/>
    <col min="6" max="6" width="7.85546875" style="15" customWidth="1"/>
    <col min="7" max="7" width="8" style="15" customWidth="1"/>
    <col min="8" max="8" width="8.28515625" style="15" customWidth="1"/>
    <col min="9" max="9" width="7.7109375" style="15" customWidth="1"/>
    <col min="10" max="10" width="8.85546875" style="56"/>
    <col min="11" max="16384" width="8.85546875" style="15"/>
  </cols>
  <sheetData>
    <row r="1" spans="1:11">
      <c r="D1" s="64"/>
      <c r="E1" s="64"/>
      <c r="F1" s="64"/>
      <c r="G1" s="64"/>
      <c r="H1" s="64"/>
    </row>
    <row r="2" spans="1:11" ht="18.600000000000001" customHeight="1">
      <c r="A2" s="14"/>
      <c r="B2" s="14"/>
      <c r="C2" s="14"/>
      <c r="D2" s="63" t="s">
        <v>153</v>
      </c>
      <c r="E2" s="63"/>
      <c r="F2" s="63"/>
      <c r="G2" s="63"/>
      <c r="H2" s="63"/>
      <c r="I2" s="14"/>
    </row>
    <row r="3" spans="1:11" ht="13.15" customHeight="1">
      <c r="A3" s="14"/>
      <c r="B3" s="14"/>
      <c r="C3" s="14"/>
      <c r="D3" s="20"/>
    </row>
    <row r="4" spans="1:11" ht="41.45" customHeight="1">
      <c r="A4" s="18" t="s">
        <v>83</v>
      </c>
      <c r="B4" s="17" t="s">
        <v>171</v>
      </c>
      <c r="C4" s="18" t="s">
        <v>1</v>
      </c>
      <c r="D4" s="21" t="s">
        <v>3</v>
      </c>
      <c r="E4" s="48" t="s">
        <v>149</v>
      </c>
      <c r="F4" s="48" t="s">
        <v>150</v>
      </c>
      <c r="G4" s="48" t="s">
        <v>151</v>
      </c>
      <c r="H4" s="48" t="s">
        <v>152</v>
      </c>
      <c r="I4" s="6" t="s">
        <v>172</v>
      </c>
      <c r="J4" s="57" t="s">
        <v>169</v>
      </c>
      <c r="K4" s="6" t="s">
        <v>170</v>
      </c>
    </row>
    <row r="5" spans="1:11" s="34" customFormat="1" ht="15" customHeight="1">
      <c r="A5" s="18"/>
      <c r="B5" s="17"/>
      <c r="C5" s="18"/>
      <c r="D5" s="2" t="s">
        <v>166</v>
      </c>
      <c r="E5" s="45">
        <v>40</v>
      </c>
      <c r="F5" s="45">
        <v>40</v>
      </c>
      <c r="G5" s="45">
        <v>40</v>
      </c>
      <c r="H5" s="45">
        <v>40</v>
      </c>
      <c r="I5" s="45">
        <f>SUM(E5:H5)</f>
        <v>160</v>
      </c>
      <c r="J5" s="32"/>
      <c r="K5" s="12"/>
    </row>
    <row r="6" spans="1:11">
      <c r="A6" s="4">
        <v>1</v>
      </c>
      <c r="B6" s="10">
        <v>3101</v>
      </c>
      <c r="C6" s="10">
        <v>3101</v>
      </c>
      <c r="D6" s="22" t="s">
        <v>107</v>
      </c>
      <c r="E6" s="12">
        <v>37</v>
      </c>
      <c r="F6" s="12">
        <v>25</v>
      </c>
      <c r="G6" s="12">
        <v>17</v>
      </c>
      <c r="H6" s="45">
        <v>25</v>
      </c>
      <c r="I6" s="45">
        <f t="shared" ref="I6:I17" si="0">SUM(E6:H6)</f>
        <v>104</v>
      </c>
      <c r="J6" s="32">
        <f>(I6/$I$5)*100</f>
        <v>65</v>
      </c>
      <c r="K6" s="12" t="str">
        <f>IF(J6&gt;28,"E","NE")</f>
        <v>E</v>
      </c>
    </row>
    <row r="7" spans="1:11">
      <c r="A7" s="4">
        <v>2</v>
      </c>
      <c r="B7" s="10">
        <v>3102</v>
      </c>
      <c r="C7" s="10">
        <v>3102</v>
      </c>
      <c r="D7" s="22" t="s">
        <v>108</v>
      </c>
      <c r="E7" s="12">
        <v>30</v>
      </c>
      <c r="F7" s="12">
        <v>31</v>
      </c>
      <c r="G7" s="12">
        <v>19</v>
      </c>
      <c r="H7" s="12">
        <v>27</v>
      </c>
      <c r="I7" s="45">
        <f t="shared" si="0"/>
        <v>107</v>
      </c>
      <c r="J7" s="32">
        <f t="shared" ref="J7:J17" si="1">(I7/$I$5)*100</f>
        <v>66.875</v>
      </c>
      <c r="K7" s="12" t="str">
        <f t="shared" ref="K7:K17" si="2">IF(J7&gt;28,"E","NE")</f>
        <v>E</v>
      </c>
    </row>
    <row r="8" spans="1:11">
      <c r="A8" s="4">
        <v>3</v>
      </c>
      <c r="B8" s="10">
        <v>3103</v>
      </c>
      <c r="C8" s="10">
        <v>3103</v>
      </c>
      <c r="D8" s="22" t="s">
        <v>18</v>
      </c>
      <c r="E8" s="12">
        <v>20</v>
      </c>
      <c r="F8" s="12">
        <v>27</v>
      </c>
      <c r="G8" s="12">
        <v>14</v>
      </c>
      <c r="H8" s="12">
        <v>14</v>
      </c>
      <c r="I8" s="45">
        <f t="shared" si="0"/>
        <v>75</v>
      </c>
      <c r="J8" s="32">
        <f t="shared" si="1"/>
        <v>46.875</v>
      </c>
      <c r="K8" s="12" t="str">
        <f t="shared" si="2"/>
        <v>E</v>
      </c>
    </row>
    <row r="9" spans="1:11">
      <c r="A9" s="4">
        <v>4</v>
      </c>
      <c r="B9" s="10">
        <v>3104</v>
      </c>
      <c r="C9" s="10">
        <v>3104</v>
      </c>
      <c r="D9" s="22" t="s">
        <v>109</v>
      </c>
      <c r="E9" s="12">
        <v>29</v>
      </c>
      <c r="F9" s="12">
        <v>28</v>
      </c>
      <c r="G9" s="12">
        <v>25</v>
      </c>
      <c r="H9" s="12">
        <v>22</v>
      </c>
      <c r="I9" s="45">
        <f t="shared" si="0"/>
        <v>104</v>
      </c>
      <c r="J9" s="32">
        <f t="shared" si="1"/>
        <v>65</v>
      </c>
      <c r="K9" s="12" t="str">
        <f t="shared" si="2"/>
        <v>E</v>
      </c>
    </row>
    <row r="10" spans="1:11">
      <c r="A10" s="4">
        <v>5</v>
      </c>
      <c r="B10" s="10">
        <v>3105</v>
      </c>
      <c r="C10" s="10">
        <v>3105</v>
      </c>
      <c r="D10" s="22" t="s">
        <v>24</v>
      </c>
      <c r="E10" s="12">
        <v>29</v>
      </c>
      <c r="F10" s="12">
        <v>30</v>
      </c>
      <c r="G10" s="12">
        <v>18</v>
      </c>
      <c r="H10" s="12">
        <v>20</v>
      </c>
      <c r="I10" s="45">
        <f t="shared" si="0"/>
        <v>97</v>
      </c>
      <c r="J10" s="32">
        <f t="shared" si="1"/>
        <v>60.624999999999993</v>
      </c>
      <c r="K10" s="12" t="str">
        <f t="shared" si="2"/>
        <v>E</v>
      </c>
    </row>
    <row r="11" spans="1:11">
      <c r="A11" s="4">
        <v>6</v>
      </c>
      <c r="B11" s="10">
        <v>3106</v>
      </c>
      <c r="C11" s="10">
        <v>3106</v>
      </c>
      <c r="D11" s="22" t="s">
        <v>110</v>
      </c>
      <c r="E11" s="12">
        <v>30</v>
      </c>
      <c r="F11" s="12">
        <v>26</v>
      </c>
      <c r="G11" s="12">
        <v>16</v>
      </c>
      <c r="H11" s="12">
        <v>19</v>
      </c>
      <c r="I11" s="45">
        <f t="shared" si="0"/>
        <v>91</v>
      </c>
      <c r="J11" s="32">
        <f t="shared" si="1"/>
        <v>56.875</v>
      </c>
      <c r="K11" s="12" t="str">
        <f t="shared" si="2"/>
        <v>E</v>
      </c>
    </row>
    <row r="12" spans="1:11">
      <c r="A12" s="4">
        <v>7</v>
      </c>
      <c r="B12" s="10">
        <v>3107</v>
      </c>
      <c r="C12" s="10">
        <v>3107</v>
      </c>
      <c r="D12" s="22" t="s">
        <v>24</v>
      </c>
      <c r="E12" s="12">
        <v>37</v>
      </c>
      <c r="F12" s="12">
        <v>14</v>
      </c>
      <c r="G12" s="12">
        <v>24</v>
      </c>
      <c r="H12" s="12">
        <v>25</v>
      </c>
      <c r="I12" s="45">
        <f t="shared" si="0"/>
        <v>100</v>
      </c>
      <c r="J12" s="32">
        <f t="shared" si="1"/>
        <v>62.5</v>
      </c>
      <c r="K12" s="12" t="str">
        <f t="shared" si="2"/>
        <v>E</v>
      </c>
    </row>
    <row r="13" spans="1:11">
      <c r="A13" s="4">
        <v>8</v>
      </c>
      <c r="B13" s="10">
        <v>3108</v>
      </c>
      <c r="C13" s="10">
        <v>3108</v>
      </c>
      <c r="D13" s="22" t="s">
        <v>60</v>
      </c>
      <c r="E13" s="12">
        <v>27</v>
      </c>
      <c r="F13" s="12">
        <v>14</v>
      </c>
      <c r="G13" s="12">
        <v>17</v>
      </c>
      <c r="H13" s="12">
        <v>19</v>
      </c>
      <c r="I13" s="45">
        <f t="shared" si="0"/>
        <v>77</v>
      </c>
      <c r="J13" s="32">
        <f t="shared" si="1"/>
        <v>48.125</v>
      </c>
      <c r="K13" s="12" t="str">
        <f t="shared" si="2"/>
        <v>E</v>
      </c>
    </row>
    <row r="14" spans="1:11">
      <c r="A14" s="4">
        <v>9</v>
      </c>
      <c r="B14" s="10">
        <v>3109</v>
      </c>
      <c r="C14" s="10">
        <v>3109</v>
      </c>
      <c r="D14" s="22" t="s">
        <v>111</v>
      </c>
      <c r="E14" s="12">
        <v>29</v>
      </c>
      <c r="F14" s="12">
        <v>39</v>
      </c>
      <c r="G14" s="12">
        <v>29</v>
      </c>
      <c r="H14" s="12">
        <v>24</v>
      </c>
      <c r="I14" s="45">
        <f t="shared" si="0"/>
        <v>121</v>
      </c>
      <c r="J14" s="32">
        <f t="shared" si="1"/>
        <v>75.625</v>
      </c>
      <c r="K14" s="12" t="str">
        <f t="shared" si="2"/>
        <v>E</v>
      </c>
    </row>
    <row r="15" spans="1:11">
      <c r="A15" s="4">
        <v>10</v>
      </c>
      <c r="B15" s="10">
        <v>3110</v>
      </c>
      <c r="C15" s="10">
        <v>3110</v>
      </c>
      <c r="D15" s="22" t="s">
        <v>112</v>
      </c>
      <c r="E15" s="12">
        <v>25</v>
      </c>
      <c r="F15" s="12">
        <v>31</v>
      </c>
      <c r="G15" s="12">
        <v>15</v>
      </c>
      <c r="H15" s="12">
        <v>25</v>
      </c>
      <c r="I15" s="45">
        <f t="shared" si="0"/>
        <v>96</v>
      </c>
      <c r="J15" s="32">
        <f t="shared" si="1"/>
        <v>60</v>
      </c>
      <c r="K15" s="12" t="str">
        <f t="shared" si="2"/>
        <v>E</v>
      </c>
    </row>
    <row r="16" spans="1:11">
      <c r="A16" s="4">
        <v>11</v>
      </c>
      <c r="B16" s="10">
        <v>3151</v>
      </c>
      <c r="C16" s="10">
        <v>3151</v>
      </c>
      <c r="D16" s="22" t="s">
        <v>113</v>
      </c>
      <c r="E16" s="12">
        <v>18</v>
      </c>
      <c r="F16" s="12">
        <v>0</v>
      </c>
      <c r="G16" s="12">
        <v>15</v>
      </c>
      <c r="H16" s="12">
        <v>5</v>
      </c>
      <c r="I16" s="45">
        <f t="shared" si="0"/>
        <v>38</v>
      </c>
      <c r="J16" s="32">
        <f t="shared" si="1"/>
        <v>23.75</v>
      </c>
      <c r="K16" s="12" t="str">
        <f t="shared" si="2"/>
        <v>NE</v>
      </c>
    </row>
    <row r="17" spans="1:11">
      <c r="A17" s="4">
        <v>12</v>
      </c>
      <c r="B17" s="10">
        <v>3152</v>
      </c>
      <c r="C17" s="10">
        <v>3152</v>
      </c>
      <c r="D17" s="22" t="s">
        <v>114</v>
      </c>
      <c r="E17" s="12">
        <v>7</v>
      </c>
      <c r="F17" s="12">
        <v>17</v>
      </c>
      <c r="G17" s="12">
        <v>2</v>
      </c>
      <c r="H17" s="12">
        <v>16</v>
      </c>
      <c r="I17" s="45">
        <f t="shared" si="0"/>
        <v>42</v>
      </c>
      <c r="J17" s="32">
        <f t="shared" si="1"/>
        <v>26.25</v>
      </c>
      <c r="K17" s="12" t="str">
        <f t="shared" si="2"/>
        <v>NE</v>
      </c>
    </row>
    <row r="18" spans="1:11">
      <c r="A18" s="7"/>
      <c r="B18" s="7"/>
      <c r="C18" s="11"/>
      <c r="D18" s="23"/>
      <c r="E18" s="16"/>
      <c r="F18" s="16"/>
      <c r="G18" s="16"/>
      <c r="H18" s="16"/>
      <c r="I18" s="16"/>
    </row>
    <row r="19" spans="1:11" ht="21">
      <c r="A19" s="7"/>
      <c r="B19" s="7"/>
      <c r="C19" s="11"/>
      <c r="D19" s="23"/>
      <c r="E19" s="16"/>
      <c r="F19" s="19" t="s">
        <v>154</v>
      </c>
      <c r="G19" s="16"/>
      <c r="H19" s="16"/>
      <c r="I19" s="16"/>
    </row>
    <row r="20" spans="1:11">
      <c r="A20" s="7"/>
      <c r="B20" s="7"/>
      <c r="C20" s="11"/>
      <c r="D20" s="23"/>
      <c r="E20" s="16"/>
      <c r="F20" s="16"/>
      <c r="G20" s="16"/>
      <c r="H20" s="16"/>
      <c r="I20" s="16"/>
    </row>
    <row r="21" spans="1:11" ht="40.15" customHeight="1">
      <c r="A21" s="18" t="s">
        <v>83</v>
      </c>
      <c r="B21" s="17" t="s">
        <v>171</v>
      </c>
      <c r="C21" s="18" t="s">
        <v>1</v>
      </c>
      <c r="D21" s="18" t="s">
        <v>3</v>
      </c>
      <c r="E21" s="48" t="s">
        <v>149</v>
      </c>
      <c r="F21" s="48" t="s">
        <v>150</v>
      </c>
      <c r="G21" s="48" t="s">
        <v>151</v>
      </c>
      <c r="H21" s="48" t="s">
        <v>152</v>
      </c>
      <c r="I21" s="58" t="s">
        <v>172</v>
      </c>
      <c r="J21" s="32" t="s">
        <v>169</v>
      </c>
      <c r="K21" s="58" t="s">
        <v>170</v>
      </c>
    </row>
    <row r="22" spans="1:11" s="43" customFormat="1" ht="12.6" customHeight="1">
      <c r="A22" s="18"/>
      <c r="B22" s="17"/>
      <c r="C22" s="18"/>
      <c r="D22" s="18"/>
      <c r="E22" s="45">
        <v>40</v>
      </c>
      <c r="F22" s="45">
        <v>40</v>
      </c>
      <c r="G22" s="45">
        <v>40</v>
      </c>
      <c r="H22" s="45">
        <v>40</v>
      </c>
      <c r="I22" s="45">
        <f t="shared" ref="I22:I38" si="3">SUM(E22:H22)</f>
        <v>160</v>
      </c>
      <c r="J22" s="32"/>
      <c r="K22" s="12"/>
    </row>
    <row r="23" spans="1:11">
      <c r="A23" s="4">
        <v>1</v>
      </c>
      <c r="B23" s="17">
        <v>3201</v>
      </c>
      <c r="C23" s="10">
        <v>3201</v>
      </c>
      <c r="D23" s="61" t="s">
        <v>115</v>
      </c>
      <c r="E23" s="12">
        <v>38</v>
      </c>
      <c r="F23" s="12">
        <v>29</v>
      </c>
      <c r="G23" s="12">
        <v>28</v>
      </c>
      <c r="H23" s="12">
        <v>28</v>
      </c>
      <c r="I23" s="45">
        <f t="shared" si="3"/>
        <v>123</v>
      </c>
      <c r="J23" s="32">
        <f t="shared" ref="J23:J38" si="4">(I23/$I$5)*100</f>
        <v>76.875</v>
      </c>
      <c r="K23" s="12" t="str">
        <f t="shared" ref="K23:K38" si="5">IF(J23&gt;28,"E","NE")</f>
        <v>E</v>
      </c>
    </row>
    <row r="24" spans="1:11">
      <c r="A24" s="4">
        <v>2</v>
      </c>
      <c r="B24" s="10">
        <v>3202</v>
      </c>
      <c r="C24" s="10">
        <v>3202</v>
      </c>
      <c r="D24" s="61" t="s">
        <v>116</v>
      </c>
      <c r="E24" s="12" t="s">
        <v>173</v>
      </c>
      <c r="F24" s="12">
        <v>39</v>
      </c>
      <c r="G24" s="12">
        <v>25</v>
      </c>
      <c r="H24" s="12">
        <v>25</v>
      </c>
      <c r="I24" s="45">
        <f t="shared" si="3"/>
        <v>89</v>
      </c>
      <c r="J24" s="32">
        <f t="shared" si="4"/>
        <v>55.625</v>
      </c>
      <c r="K24" s="12" t="str">
        <f t="shared" si="5"/>
        <v>E</v>
      </c>
    </row>
    <row r="25" spans="1:11">
      <c r="A25" s="4">
        <v>3</v>
      </c>
      <c r="B25" s="10">
        <v>3203</v>
      </c>
      <c r="C25" s="10">
        <v>3203</v>
      </c>
      <c r="D25" s="61" t="s">
        <v>64</v>
      </c>
      <c r="E25" s="12">
        <v>30</v>
      </c>
      <c r="F25" s="12">
        <v>28</v>
      </c>
      <c r="G25" s="12">
        <v>16</v>
      </c>
      <c r="H25" s="12">
        <v>14</v>
      </c>
      <c r="I25" s="45">
        <f t="shared" si="3"/>
        <v>88</v>
      </c>
      <c r="J25" s="32">
        <f t="shared" si="4"/>
        <v>55.000000000000007</v>
      </c>
      <c r="K25" s="12" t="str">
        <f t="shared" si="5"/>
        <v>E</v>
      </c>
    </row>
    <row r="26" spans="1:11">
      <c r="A26" s="4">
        <v>4</v>
      </c>
      <c r="B26" s="10">
        <v>3204</v>
      </c>
      <c r="C26" s="10">
        <v>3204</v>
      </c>
      <c r="D26" s="61" t="s">
        <v>117</v>
      </c>
      <c r="E26" s="12">
        <v>36</v>
      </c>
      <c r="F26" s="12">
        <v>28</v>
      </c>
      <c r="G26" s="12">
        <v>19</v>
      </c>
      <c r="H26" s="12">
        <v>23</v>
      </c>
      <c r="I26" s="45">
        <f t="shared" si="3"/>
        <v>106</v>
      </c>
      <c r="J26" s="32">
        <f t="shared" si="4"/>
        <v>66.25</v>
      </c>
      <c r="K26" s="12" t="str">
        <f t="shared" si="5"/>
        <v>E</v>
      </c>
    </row>
    <row r="27" spans="1:11">
      <c r="A27" s="4">
        <v>5</v>
      </c>
      <c r="B27" s="10">
        <v>3205</v>
      </c>
      <c r="C27" s="10">
        <v>3205</v>
      </c>
      <c r="D27" s="61" t="s">
        <v>19</v>
      </c>
      <c r="E27" s="12">
        <v>28</v>
      </c>
      <c r="F27" s="12">
        <v>28</v>
      </c>
      <c r="G27" s="12">
        <v>18</v>
      </c>
      <c r="H27" s="12">
        <v>21</v>
      </c>
      <c r="I27" s="45">
        <f t="shared" si="3"/>
        <v>95</v>
      </c>
      <c r="J27" s="32">
        <f t="shared" si="4"/>
        <v>59.375</v>
      </c>
      <c r="K27" s="12" t="str">
        <f t="shared" si="5"/>
        <v>E</v>
      </c>
    </row>
    <row r="28" spans="1:11">
      <c r="A28" s="4">
        <v>6</v>
      </c>
      <c r="B28" s="10">
        <v>3206</v>
      </c>
      <c r="C28" s="10">
        <v>3206</v>
      </c>
      <c r="D28" s="61" t="s">
        <v>118</v>
      </c>
      <c r="E28" s="12">
        <v>24</v>
      </c>
      <c r="F28" s="12">
        <v>28</v>
      </c>
      <c r="G28" s="12">
        <v>18</v>
      </c>
      <c r="H28" s="12">
        <v>21</v>
      </c>
      <c r="I28" s="45">
        <f t="shared" si="3"/>
        <v>91</v>
      </c>
      <c r="J28" s="32">
        <f t="shared" si="4"/>
        <v>56.875</v>
      </c>
      <c r="K28" s="12" t="str">
        <f t="shared" si="5"/>
        <v>E</v>
      </c>
    </row>
    <row r="29" spans="1:11">
      <c r="A29" s="4">
        <v>7</v>
      </c>
      <c r="B29" s="10">
        <v>3207</v>
      </c>
      <c r="C29" s="10">
        <v>3207</v>
      </c>
      <c r="D29" s="61" t="s">
        <v>19</v>
      </c>
      <c r="E29" s="12" t="s">
        <v>173</v>
      </c>
      <c r="F29" s="12" t="s">
        <v>176</v>
      </c>
      <c r="G29" s="12" t="s">
        <v>176</v>
      </c>
      <c r="H29" s="12" t="s">
        <v>173</v>
      </c>
      <c r="I29" s="45">
        <f t="shared" si="3"/>
        <v>0</v>
      </c>
      <c r="J29" s="32">
        <f t="shared" si="4"/>
        <v>0</v>
      </c>
      <c r="K29" s="12" t="str">
        <f t="shared" si="5"/>
        <v>NE</v>
      </c>
    </row>
    <row r="30" spans="1:11">
      <c r="A30" s="4">
        <v>8</v>
      </c>
      <c r="B30" s="10">
        <v>3208</v>
      </c>
      <c r="C30" s="10">
        <v>3208</v>
      </c>
      <c r="D30" s="61" t="s">
        <v>119</v>
      </c>
      <c r="E30" s="12">
        <v>26</v>
      </c>
      <c r="F30" s="12">
        <v>14</v>
      </c>
      <c r="G30" s="12">
        <v>17</v>
      </c>
      <c r="H30" s="12">
        <v>20</v>
      </c>
      <c r="I30" s="45">
        <f t="shared" si="3"/>
        <v>77</v>
      </c>
      <c r="J30" s="32">
        <f t="shared" si="4"/>
        <v>48.125</v>
      </c>
      <c r="K30" s="12" t="str">
        <f t="shared" si="5"/>
        <v>E</v>
      </c>
    </row>
    <row r="31" spans="1:11">
      <c r="A31" s="4">
        <v>9</v>
      </c>
      <c r="B31" s="4">
        <v>3209</v>
      </c>
      <c r="C31" s="10">
        <v>3209</v>
      </c>
      <c r="D31" s="61" t="s">
        <v>127</v>
      </c>
      <c r="E31" s="12" t="s">
        <v>173</v>
      </c>
      <c r="F31" s="12" t="s">
        <v>176</v>
      </c>
      <c r="G31" s="12" t="s">
        <v>176</v>
      </c>
      <c r="H31" s="12" t="s">
        <v>175</v>
      </c>
      <c r="I31" s="45">
        <f t="shared" si="3"/>
        <v>0</v>
      </c>
      <c r="J31" s="32">
        <f t="shared" si="4"/>
        <v>0</v>
      </c>
      <c r="K31" s="12" t="str">
        <f t="shared" si="5"/>
        <v>NE</v>
      </c>
    </row>
    <row r="32" spans="1:11">
      <c r="A32" s="4">
        <v>10</v>
      </c>
      <c r="B32" s="10">
        <v>3210</v>
      </c>
      <c r="C32" s="10">
        <v>3210</v>
      </c>
      <c r="D32" s="61" t="s">
        <v>120</v>
      </c>
      <c r="E32" s="12" t="s">
        <v>173</v>
      </c>
      <c r="F32" s="12" t="s">
        <v>176</v>
      </c>
      <c r="G32" s="12" t="s">
        <v>176</v>
      </c>
      <c r="H32" s="12" t="s">
        <v>175</v>
      </c>
      <c r="I32" s="45">
        <f t="shared" si="3"/>
        <v>0</v>
      </c>
      <c r="J32" s="32">
        <f t="shared" si="4"/>
        <v>0</v>
      </c>
      <c r="K32" s="12" t="str">
        <f t="shared" si="5"/>
        <v>NE</v>
      </c>
    </row>
    <row r="33" spans="1:11">
      <c r="A33" s="4">
        <v>11</v>
      </c>
      <c r="B33" s="10">
        <v>3251</v>
      </c>
      <c r="C33" s="10">
        <v>3251</v>
      </c>
      <c r="D33" s="61" t="s">
        <v>121</v>
      </c>
      <c r="E33" s="12">
        <v>17</v>
      </c>
      <c r="F33" s="12">
        <v>14</v>
      </c>
      <c r="G33" s="12" t="s">
        <v>176</v>
      </c>
      <c r="H33" s="12" t="s">
        <v>175</v>
      </c>
      <c r="I33" s="45">
        <f t="shared" si="3"/>
        <v>31</v>
      </c>
      <c r="J33" s="32">
        <f t="shared" si="4"/>
        <v>19.375</v>
      </c>
      <c r="K33" s="12" t="str">
        <f t="shared" si="5"/>
        <v>NE</v>
      </c>
    </row>
    <row r="34" spans="1:11">
      <c r="A34" s="4">
        <v>12</v>
      </c>
      <c r="B34" s="10">
        <v>3252</v>
      </c>
      <c r="C34" s="10">
        <v>3252</v>
      </c>
      <c r="D34" s="61" t="s">
        <v>47</v>
      </c>
      <c r="E34" s="12">
        <v>28</v>
      </c>
      <c r="F34" s="12">
        <v>15</v>
      </c>
      <c r="G34" s="12">
        <v>18</v>
      </c>
      <c r="H34" s="12">
        <v>21</v>
      </c>
      <c r="I34" s="45">
        <f t="shared" si="3"/>
        <v>82</v>
      </c>
      <c r="J34" s="32">
        <f t="shared" si="4"/>
        <v>51.249999999999993</v>
      </c>
      <c r="K34" s="12" t="str">
        <f t="shared" si="5"/>
        <v>E</v>
      </c>
    </row>
    <row r="35" spans="1:11">
      <c r="A35" s="4">
        <v>13</v>
      </c>
      <c r="B35" s="10">
        <v>3253</v>
      </c>
      <c r="C35" s="10">
        <v>3253</v>
      </c>
      <c r="D35" s="61" t="s">
        <v>124</v>
      </c>
      <c r="E35" s="12" t="s">
        <v>173</v>
      </c>
      <c r="F35" s="12" t="s">
        <v>176</v>
      </c>
      <c r="G35" s="12" t="s">
        <v>176</v>
      </c>
      <c r="H35" s="12" t="s">
        <v>175</v>
      </c>
      <c r="I35" s="45">
        <f t="shared" si="3"/>
        <v>0</v>
      </c>
      <c r="J35" s="32">
        <f t="shared" si="4"/>
        <v>0</v>
      </c>
      <c r="K35" s="12" t="str">
        <f t="shared" si="5"/>
        <v>NE</v>
      </c>
    </row>
    <row r="36" spans="1:11">
      <c r="A36" s="4">
        <v>14</v>
      </c>
      <c r="B36" s="10">
        <v>3254</v>
      </c>
      <c r="C36" s="10">
        <v>3254</v>
      </c>
      <c r="D36" s="61" t="s">
        <v>122</v>
      </c>
      <c r="E36" s="12" t="s">
        <v>173</v>
      </c>
      <c r="F36" s="12" t="s">
        <v>176</v>
      </c>
      <c r="G36" s="12" t="s">
        <v>176</v>
      </c>
      <c r="H36" s="12" t="s">
        <v>175</v>
      </c>
      <c r="I36" s="45">
        <f t="shared" si="3"/>
        <v>0</v>
      </c>
      <c r="J36" s="32">
        <f t="shared" si="4"/>
        <v>0</v>
      </c>
      <c r="K36" s="12" t="str">
        <f t="shared" si="5"/>
        <v>NE</v>
      </c>
    </row>
    <row r="37" spans="1:11">
      <c r="A37" s="4">
        <v>15</v>
      </c>
      <c r="B37" s="10">
        <v>3255</v>
      </c>
      <c r="C37" s="10">
        <v>3255</v>
      </c>
      <c r="D37" s="61" t="s">
        <v>123</v>
      </c>
      <c r="E37" s="12" t="s">
        <v>173</v>
      </c>
      <c r="F37" s="12">
        <v>0</v>
      </c>
      <c r="G37" s="12" t="s">
        <v>176</v>
      </c>
      <c r="H37" s="12" t="s">
        <v>175</v>
      </c>
      <c r="I37" s="45">
        <f t="shared" si="3"/>
        <v>0</v>
      </c>
      <c r="J37" s="32">
        <f t="shared" si="4"/>
        <v>0</v>
      </c>
      <c r="K37" s="12" t="str">
        <f t="shared" si="5"/>
        <v>NE</v>
      </c>
    </row>
    <row r="38" spans="1:11" s="33" customFormat="1">
      <c r="A38" s="4">
        <v>16</v>
      </c>
      <c r="B38" s="4">
        <v>3256</v>
      </c>
      <c r="C38" s="10"/>
      <c r="D38" s="61" t="s">
        <v>51</v>
      </c>
      <c r="E38" s="12" t="s">
        <v>173</v>
      </c>
      <c r="F38" s="12" t="s">
        <v>176</v>
      </c>
      <c r="G38" s="12" t="s">
        <v>176</v>
      </c>
      <c r="H38" s="12" t="s">
        <v>175</v>
      </c>
      <c r="I38" s="45">
        <f t="shared" si="3"/>
        <v>0</v>
      </c>
      <c r="J38" s="32">
        <f t="shared" si="4"/>
        <v>0</v>
      </c>
      <c r="K38" s="12" t="str">
        <f t="shared" si="5"/>
        <v>NE</v>
      </c>
    </row>
    <row r="39" spans="1:11" ht="27" customHeight="1">
      <c r="A39" s="55"/>
      <c r="B39" s="55"/>
      <c r="C39" s="55"/>
      <c r="D39" s="7" t="s">
        <v>48</v>
      </c>
      <c r="E39" s="12"/>
      <c r="F39" s="12"/>
      <c r="G39" s="12"/>
      <c r="H39" s="12"/>
      <c r="I39" s="12"/>
      <c r="J39" s="32"/>
      <c r="K39" s="12"/>
    </row>
    <row r="40" spans="1:11">
      <c r="A40" s="55"/>
      <c r="B40" s="55"/>
      <c r="C40" s="55"/>
      <c r="D40" s="55"/>
      <c r="E40" s="55" t="s">
        <v>82</v>
      </c>
      <c r="F40" s="55" t="s">
        <v>80</v>
      </c>
      <c r="G40" s="55" t="s">
        <v>36</v>
      </c>
      <c r="H40" s="55" t="s">
        <v>37</v>
      </c>
      <c r="I40" s="55"/>
      <c r="K40" s="55"/>
    </row>
  </sheetData>
  <sortState ref="B7:D18">
    <sortCondition ref="B7"/>
  </sortState>
  <mergeCells count="2">
    <mergeCell ref="D1:H1"/>
    <mergeCell ref="D2:H2"/>
  </mergeCells>
  <pageMargins left="0.7" right="0.7" top="0.75" bottom="0.75" header="0.3" footer="0.3"/>
  <pageSetup orientation="portrait" verticalDpi="0" r:id="rId1"/>
  <headerFooter>
    <oddHeader>&amp;CASBASJS Memorial College, Bela(Ropar)
AWARDS II SESSIONAL EXAM HELD IN APRIL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BCA I</vt:lpstr>
      <vt:lpstr>BCA II</vt:lpstr>
      <vt:lpstr>BCA III</vt:lpstr>
      <vt:lpstr>PGDCA</vt:lpstr>
      <vt:lpstr>MSc(IT) I</vt:lpstr>
      <vt:lpstr>MSc(IT)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Physics Department</dc:creator>
  <cp:lastModifiedBy>Physics Department</cp:lastModifiedBy>
  <cp:lastPrinted>2015-04-20T10:49:12Z</cp:lastPrinted>
  <dcterms:created xsi:type="dcterms:W3CDTF">2014-04-21T10:55:59Z</dcterms:created>
  <dcterms:modified xsi:type="dcterms:W3CDTF">2016-01-07T11:56:05Z</dcterms:modified>
</cp:coreProperties>
</file>